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ssati_m\Desktop\"/>
    </mc:Choice>
  </mc:AlternateContent>
  <bookViews>
    <workbookView xWindow="0" yWindow="0" windowWidth="25200" windowHeight="11175" tabRatio="848" activeTab="1"/>
  </bookViews>
  <sheets>
    <sheet name="2009-2016_SAU_E_IMPRESE_E_PSR" sheetId="1" r:id="rId1"/>
    <sheet name="sup_totali_per_provincia" sheetId="3" r:id="rId2"/>
  </sheets>
  <calcPr calcId="171027"/>
</workbook>
</file>

<file path=xl/calcChain.xml><?xml version="1.0" encoding="utf-8"?>
<calcChain xmlns="http://schemas.openxmlformats.org/spreadsheetml/2006/main">
  <c r="H9" i="1" l="1"/>
  <c r="H10" i="1"/>
  <c r="H11" i="1"/>
  <c r="H8" i="1"/>
  <c r="D13" i="1" l="1"/>
  <c r="C13" i="1"/>
  <c r="J11" i="1"/>
  <c r="E11" i="1"/>
  <c r="J10" i="1"/>
  <c r="E10" i="1"/>
  <c r="J9" i="1"/>
  <c r="E9" i="1"/>
  <c r="J8" i="1"/>
  <c r="I8" i="1"/>
  <c r="E8" i="1"/>
  <c r="J7" i="1"/>
  <c r="H7" i="1"/>
  <c r="E7" i="1"/>
  <c r="J6" i="1"/>
  <c r="H6" i="1"/>
  <c r="E6" i="1"/>
  <c r="J5" i="1"/>
  <c r="H5" i="1"/>
  <c r="E5" i="1"/>
  <c r="J4" i="1"/>
  <c r="I4" i="1"/>
  <c r="H4" i="1"/>
  <c r="E4" i="1"/>
</calcChain>
</file>

<file path=xl/sharedStrings.xml><?xml version="1.0" encoding="utf-8"?>
<sst xmlns="http://schemas.openxmlformats.org/spreadsheetml/2006/main" count="49" uniqueCount="37">
  <si>
    <t>ANNO</t>
  </si>
  <si>
    <t>SAU Bio (Ha)</t>
  </si>
  <si>
    <t>% SAU Bio</t>
  </si>
  <si>
    <t>n. imprese agricole biologiche</t>
  </si>
  <si>
    <t>% imprese agr bio sul totale</t>
  </si>
  <si>
    <r>
      <t xml:space="preserve">Estensione media azienda E-R Ha
</t>
    </r>
    <r>
      <rPr>
        <sz val="7"/>
        <color rgb="FF000000"/>
        <rFont val="Arial"/>
        <family val="2"/>
      </rPr>
      <t>(censimento 2010)</t>
    </r>
  </si>
  <si>
    <t>Estensione 
media az agr biologica Ha</t>
  </si>
  <si>
    <t>n. imprese biologiche totali</t>
  </si>
  <si>
    <t xml:space="preserve">(datI PAP-ODC </t>
  </si>
  <si>
    <t xml:space="preserve">(dato SINAB) </t>
  </si>
  <si>
    <t>(dato AGRIBIO)</t>
  </si>
  <si>
    <t>2016</t>
  </si>
  <si>
    <t>Totale</t>
  </si>
  <si>
    <t>PROVINCE</t>
  </si>
  <si>
    <t>Superfici certificate agricoltura biologica (Ha)</t>
  </si>
  <si>
    <t>2016**</t>
  </si>
  <si>
    <t>Bologna</t>
  </si>
  <si>
    <t>N.D.*</t>
  </si>
  <si>
    <t>Forli-Cesena</t>
  </si>
  <si>
    <t>Ferrara</t>
  </si>
  <si>
    <t>Modena</t>
  </si>
  <si>
    <t>Piacenza</t>
  </si>
  <si>
    <t>Parma</t>
  </si>
  <si>
    <t>Ravenna</t>
  </si>
  <si>
    <t>Reggio Emilia</t>
  </si>
  <si>
    <t>Rimini</t>
  </si>
  <si>
    <t>*: in assenza di dati da fonte regionale si riporta il dato SINAB (totale)</t>
  </si>
  <si>
    <t>**: rilevazione al 31/5/2016</t>
  </si>
  <si>
    <t>n. ope bio</t>
  </si>
  <si>
    <t>n. agricoltori bio</t>
  </si>
  <si>
    <t>SAU BIO ha</t>
  </si>
  <si>
    <t>nd</t>
  </si>
  <si>
    <r>
      <t xml:space="preserve">SAU RER HA </t>
    </r>
    <r>
      <rPr>
        <sz val="8"/>
        <color rgb="FF000000"/>
        <rFont val="Arial"/>
        <family val="2"/>
      </rPr>
      <t>(censim)</t>
    </r>
  </si>
  <si>
    <t>n. totale aziende agricole E-R</t>
  </si>
  <si>
    <t>(censimento 2010)</t>
  </si>
  <si>
    <t>(indagine SPA 2013)</t>
  </si>
  <si>
    <r>
      <t>SAU
Totale E-R</t>
    </r>
    <r>
      <rPr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</si>
</sst>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0&quot; &quot;;&quot;-&quot;#,##0.00&quot; &quot;;&quot; -&quot;#&quot; &quot;;@&quot; &quot;"/>
    <numFmt numFmtId="172" formatCode="[$€-410]&quot; &quot;#,##0.00;[Red]&quot;-&quot;[$€-410]&quot; &quot;#,##0.00"/>
  </numFmts>
  <fonts count="18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1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Verdana"/>
      <family val="2"/>
    </font>
    <font>
      <b/>
      <sz val="10"/>
      <color rgb="FF000000"/>
      <name val="Arial1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FF0000"/>
      <name val="Arial"/>
      <family val="2"/>
    </font>
    <font>
      <b/>
      <sz val="9"/>
      <color rgb="FF000000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ECF00"/>
        <bgColor rgb="FFAECF00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>
      <alignment horizontal="left"/>
    </xf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172" fontId="4" fillId="0" borderId="0" applyBorder="0" applyProtection="0"/>
    <xf numFmtId="0" fontId="5" fillId="0" borderId="0" applyNumberFormat="0" applyBorder="0" applyProtection="0"/>
    <xf numFmtId="0" fontId="1" fillId="0" borderId="0" applyNumberFormat="0" applyBorder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0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0" fontId="0" fillId="0" borderId="0" xfId="0" applyAlignment="1">
      <alignment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11" fillId="0" borderId="0" xfId="0" applyFont="1"/>
    <xf numFmtId="49" fontId="12" fillId="0" borderId="1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/>
    </xf>
    <xf numFmtId="3" fontId="14" fillId="0" borderId="0" xfId="0" applyNumberFormat="1" applyFont="1"/>
    <xf numFmtId="10" fontId="0" fillId="0" borderId="0" xfId="0" applyNumberFormat="1"/>
    <xf numFmtId="3" fontId="5" fillId="0" borderId="0" xfId="0" applyNumberFormat="1" applyFont="1" applyAlignment="1">
      <alignment horizontal="right" wrapText="1"/>
    </xf>
    <xf numFmtId="0" fontId="5" fillId="0" borderId="0" xfId="0" applyFont="1"/>
    <xf numFmtId="0" fontId="13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13" fillId="0" borderId="8" xfId="0" applyFont="1" applyBorder="1" applyAlignment="1">
      <alignment vertical="top" wrapText="1"/>
    </xf>
    <xf numFmtId="0" fontId="13" fillId="4" borderId="8" xfId="0" applyFont="1" applyFill="1" applyBorder="1" applyAlignment="1">
      <alignment horizontal="right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/>
    </xf>
    <xf numFmtId="1" fontId="5" fillId="0" borderId="0" xfId="0" applyNumberFormat="1" applyFont="1"/>
    <xf numFmtId="0" fontId="1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 vertical="top"/>
    </xf>
    <xf numFmtId="3" fontId="12" fillId="0" borderId="8" xfId="0" applyNumberFormat="1" applyFont="1" applyFill="1" applyBorder="1" applyAlignment="1">
      <alignment horizontal="center" vertical="top"/>
    </xf>
    <xf numFmtId="3" fontId="16" fillId="0" borderId="8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</cellXfs>
  <cellStyles count="12">
    <cellStyle name="Angolo tabella pivot" xfId="1"/>
    <cellStyle name="Campo tabella pivot" xfId="2"/>
    <cellStyle name="Categoria tabella pivot" xfId="3"/>
    <cellStyle name="Excel_BuiltIn_Comma" xfId="4"/>
    <cellStyle name="Heading" xfId="5"/>
    <cellStyle name="Heading1" xfId="6"/>
    <cellStyle name="Normale" xfId="0" builtinId="0" customBuiltin="1"/>
    <cellStyle name="Normale 2" xfId="7"/>
    <cellStyle name="Result" xfId="8"/>
    <cellStyle name="Result2" xfId="9"/>
    <cellStyle name="Risultato tabella pivot" xfId="10"/>
    <cellStyle name="Valore tabella pivot" xfId="1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4.8224680416972164E-2"/>
          <c:y val="5.9499772087968847E-3"/>
          <c:w val="0.90956889498124482"/>
          <c:h val="0.99321215824646636"/>
        </c:manualLayout>
      </c:layout>
      <c:lineChart>
        <c:grouping val="stacked"/>
        <c:varyColors val="0"/>
        <c:ser>
          <c:idx val="0"/>
          <c:order val="0"/>
          <c:tx>
            <c:strRef>
              <c:f>'2009-2016_SAU_E_IMPRESE_E_PSR'!$C$3:$C$3</c:f>
              <c:strCache>
                <c:ptCount val="1"/>
                <c:pt idx="0">
                  <c:v>SAU Bio (Ha)</c:v>
                </c:pt>
              </c:strCache>
            </c:strRef>
          </c:tx>
          <c:spPr>
            <a:ln w="37801" cap="rnd">
              <a:solidFill>
                <a:srgbClr val="548235"/>
              </a:solidFill>
              <a:prstDash val="solid"/>
              <a:round/>
            </a:ln>
          </c:spPr>
          <c:marker>
            <c:symbol val="diamond"/>
            <c:size val="7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A4-488B-A340-CED0ECAD22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A4-488B-A340-CED0ECAD22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A4-488B-A340-CED0ECAD22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A4-488B-A340-CED0ECAD22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7A4-488B-A340-CED0ECAD227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7A4-488B-A340-CED0ECAD22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7A4-488B-A340-CED0ECAD227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7A4-488B-A340-CED0ECAD22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4-488B-A340-CED0ECAD22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7A4-488B-A340-CED0ECAD22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57A4-488B-A340-CED0ECAD22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57A4-488B-A340-CED0ECAD227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57A4-488B-A340-CED0ECAD227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57A4-488B-A340-CED0ECAD2270}"/>
                </c:ext>
              </c:extLst>
            </c:dLbl>
            <c:dLbl>
              <c:idx val="6"/>
              <c:layout>
                <c:manualLayout>
                  <c:x val="-5.812419196588281E-2"/>
                  <c:y val="-5.29055372334630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57A4-488B-A340-CED0ECAD227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57A4-488B-A340-CED0ECAD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200" b="1" i="0" u="none" strike="noStrike" kern="1200" baseline="0">
                    <a:solidFill>
                      <a:srgbClr val="000000"/>
                    </a:solidFill>
                    <a:latin typeface="Calibri"/>
                    <a:cs typeface="Arial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'2009-2016_SAU_E_IMPRESE_E_PSR'!$B$4:$B$11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'2009-2016_SAU_E_IMPRESE_E_PSR'!$C$4:$C$11</c:f>
              <c:numCache>
                <c:formatCode>#,##0</c:formatCode>
                <c:ptCount val="8"/>
                <c:pt idx="0">
                  <c:v>76082</c:v>
                </c:pt>
                <c:pt idx="1">
                  <c:v>76781</c:v>
                </c:pt>
                <c:pt idx="2">
                  <c:v>77579.786800000002</c:v>
                </c:pt>
                <c:pt idx="3">
                  <c:v>81511</c:v>
                </c:pt>
                <c:pt idx="4">
                  <c:v>85583.002600000007</c:v>
                </c:pt>
                <c:pt idx="5">
                  <c:v>88899</c:v>
                </c:pt>
                <c:pt idx="6">
                  <c:v>94905.017999999982</c:v>
                </c:pt>
                <c:pt idx="7">
                  <c:v>117289.43279999988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8DA-40F9-A2C0-83E0936B0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08256"/>
        <c:axId val="293307928"/>
      </c:lineChart>
      <c:lineChart>
        <c:grouping val="stacked"/>
        <c:varyColors val="0"/>
        <c:ser>
          <c:idx val="1"/>
          <c:order val="1"/>
          <c:tx>
            <c:strRef>
              <c:f>'2009-2016_SAU_E_IMPRESE_E_PSR'!$F$3:$F$3</c:f>
              <c:strCache>
                <c:ptCount val="1"/>
                <c:pt idx="0">
                  <c:v>n. imprese agricole biologiche</c:v>
                </c:pt>
              </c:strCache>
            </c:strRef>
          </c:tx>
          <c:spPr>
            <a:ln w="37801" cap="rnd">
              <a:solidFill>
                <a:srgbClr val="FF950E"/>
              </a:solidFill>
              <a:prstDash val="solid"/>
              <a:round/>
            </a:ln>
          </c:spPr>
          <c:marker>
            <c:symbol val="square"/>
            <c:size val="7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57A4-488B-A340-CED0ECAD22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57A4-488B-A340-CED0ECAD22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57A4-488B-A340-CED0ECAD22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57A4-488B-A340-CED0ECAD22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57A4-488B-A340-CED0ECAD227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57A4-488B-A340-CED0ECAD22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57A4-488B-A340-CED0ECAD227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57A4-488B-A340-CED0ECAD22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A4-488B-A340-CED0ECAD22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7A4-488B-A340-CED0ECAD22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57A4-488B-A340-CED0ECAD22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57A4-488B-A340-CED0ECAD227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57A4-488B-A340-CED0ECAD227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57A4-488B-A340-CED0ECAD227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57A4-488B-A340-CED0ECAD227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200" b="1" i="0" u="none" strike="noStrike" kern="1200" baseline="0">
                      <a:solidFill>
                        <a:srgbClr val="000000"/>
                      </a:solidFill>
                      <a:latin typeface="Calibri"/>
                      <a:cs typeface="Arial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57A4-488B-A340-CED0ECAD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200" b="1" i="0" u="none" strike="noStrike" kern="1200" baseline="0">
                    <a:solidFill>
                      <a:srgbClr val="000000"/>
                    </a:solidFill>
                    <a:latin typeface="Calibri"/>
                    <a:cs typeface="Arial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'2009-2016_SAU_E_IMPRESE_E_PSR'!$F$4:$F$11</c:f>
              <c:numCache>
                <c:formatCode>#,##0</c:formatCode>
                <c:ptCount val="8"/>
                <c:pt idx="0">
                  <c:v>2675</c:v>
                </c:pt>
                <c:pt idx="1">
                  <c:v>2714</c:v>
                </c:pt>
                <c:pt idx="2">
                  <c:v>2737</c:v>
                </c:pt>
                <c:pt idx="3">
                  <c:v>2924</c:v>
                </c:pt>
                <c:pt idx="4">
                  <c:v>2973</c:v>
                </c:pt>
                <c:pt idx="5">
                  <c:v>3009</c:v>
                </c:pt>
                <c:pt idx="6">
                  <c:v>3212</c:v>
                </c:pt>
                <c:pt idx="7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8DA-40F9-A2C0-83E0936B0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08912"/>
        <c:axId val="293308584"/>
      </c:lineChart>
      <c:valAx>
        <c:axId val="293307928"/>
        <c:scaling>
          <c:orientation val="minMax"/>
          <c:max val="120000"/>
          <c:min val="400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2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it-IT" sz="12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ettari di SAU</a:t>
                </a:r>
              </a:p>
            </c:rich>
          </c:tx>
          <c:layout>
            <c:manualLayout>
              <c:xMode val="edge"/>
              <c:yMode val="edge"/>
              <c:x val="2.5352134626896335E-2"/>
              <c:y val="0.40790137957962674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cs typeface="Arial"/>
              </a:defRPr>
            </a:pPr>
            <a:endParaRPr lang="it-IT"/>
          </a:p>
        </c:txPr>
        <c:crossAx val="293308256"/>
        <c:crossesAt val="1"/>
        <c:crossBetween val="between"/>
        <c:majorUnit val="20000"/>
      </c:valAx>
      <c:catAx>
        <c:axId val="2933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100" b="1" i="0" u="none" strike="noStrike" kern="1200" baseline="0">
                <a:solidFill>
                  <a:srgbClr val="000000"/>
                </a:solidFill>
                <a:latin typeface="Calibri"/>
                <a:cs typeface="Arial"/>
              </a:defRPr>
            </a:pPr>
            <a:endParaRPr lang="it-IT"/>
          </a:p>
        </c:txPr>
        <c:crossAx val="293307928"/>
        <c:crosses val="autoZero"/>
        <c:auto val="1"/>
        <c:lblAlgn val="ctr"/>
        <c:lblOffset val="100"/>
        <c:noMultiLvlLbl val="0"/>
      </c:catAx>
      <c:valAx>
        <c:axId val="293308584"/>
        <c:scaling>
          <c:orientation val="minMax"/>
          <c:max val="5000"/>
          <c:min val="2000"/>
        </c:scaling>
        <c:delete val="0"/>
        <c:axPos val="r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2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it-IT" sz="12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n. aziende agricole bio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293308912"/>
        <c:crosses val="max"/>
        <c:crossBetween val="between"/>
        <c:majorUnit val="500"/>
      </c:valAx>
      <c:catAx>
        <c:axId val="29330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93308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70318538117961"/>
          <c:y val="8.4923414872442302E-2"/>
        </c:manualLayout>
      </c:layout>
      <c:overlay val="0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5356401622266714E-2"/>
          <c:y val="0.10413653894931711"/>
          <c:w val="0.80215464467359243"/>
          <c:h val="0.78846402383939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sup_totali_per_provincia!$B$18</c:f>
              <c:strCache>
                <c:ptCount val="1"/>
                <c:pt idx="0">
                  <c:v>n. agricoltori bio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sup_totali_per_provincia!$M$16:$U$16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 formatCode="mmm\-yy">
                  <c:v>42491</c:v>
                </c:pt>
                <c:pt idx="8" formatCode="mmm\-yy">
                  <c:v>42735</c:v>
                </c:pt>
              </c:numCache>
            </c:numRef>
          </c:cat>
          <c:val>
            <c:numRef>
              <c:f>sup_totali_per_provincia!$M$18:$U$18</c:f>
              <c:numCache>
                <c:formatCode>#,##0</c:formatCode>
                <c:ptCount val="9"/>
                <c:pt idx="0">
                  <c:v>2675</c:v>
                </c:pt>
                <c:pt idx="1">
                  <c:v>2714</c:v>
                </c:pt>
                <c:pt idx="2">
                  <c:v>2737</c:v>
                </c:pt>
                <c:pt idx="3">
                  <c:v>2924</c:v>
                </c:pt>
                <c:pt idx="4">
                  <c:v>2973</c:v>
                </c:pt>
                <c:pt idx="5">
                  <c:v>3009</c:v>
                </c:pt>
                <c:pt idx="6">
                  <c:v>3212</c:v>
                </c:pt>
                <c:pt idx="7">
                  <c:v>3786</c:v>
                </c:pt>
                <c:pt idx="8">
                  <c:v>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2-4259-86D0-666FE46E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646480"/>
        <c:axId val="293646152"/>
      </c:barChart>
      <c:lineChart>
        <c:grouping val="standard"/>
        <c:varyColors val="0"/>
        <c:ser>
          <c:idx val="2"/>
          <c:order val="1"/>
          <c:tx>
            <c:strRef>
              <c:f>sup_totali_per_provincia!$B$19</c:f>
              <c:strCache>
                <c:ptCount val="1"/>
                <c:pt idx="0">
                  <c:v>SAU BIO ha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sup_totali_per_provincia!$M$16:$U$16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 formatCode="mmm\-yy">
                  <c:v>42491</c:v>
                </c:pt>
                <c:pt idx="8" formatCode="mmm\-yy">
                  <c:v>42735</c:v>
                </c:pt>
              </c:numCache>
            </c:numRef>
          </c:cat>
          <c:val>
            <c:numRef>
              <c:f>sup_totali_per_provincia!$M$19:$U$19</c:f>
              <c:numCache>
                <c:formatCode>#,##0</c:formatCode>
                <c:ptCount val="9"/>
                <c:pt idx="0">
                  <c:v>76082.803540000197</c:v>
                </c:pt>
                <c:pt idx="1">
                  <c:v>76781</c:v>
                </c:pt>
                <c:pt idx="2">
                  <c:v>77579.786800000307</c:v>
                </c:pt>
                <c:pt idx="3">
                  <c:v>81511</c:v>
                </c:pt>
                <c:pt idx="4">
                  <c:v>85583.002600000007</c:v>
                </c:pt>
                <c:pt idx="5">
                  <c:v>88899</c:v>
                </c:pt>
                <c:pt idx="6">
                  <c:v>94905.017999999996</c:v>
                </c:pt>
                <c:pt idx="7">
                  <c:v>114228.28330000026</c:v>
                </c:pt>
                <c:pt idx="8">
                  <c:v>117289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E2-4259-86D0-666FE46E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45824"/>
        <c:axId val="293645496"/>
      </c:lineChart>
      <c:valAx>
        <c:axId val="2936454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93645824"/>
        <c:crosses val="autoZero"/>
        <c:crossBetween val="between"/>
      </c:valAx>
      <c:catAx>
        <c:axId val="2936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93645496"/>
        <c:crosses val="autoZero"/>
        <c:auto val="1"/>
        <c:lblAlgn val="ctr"/>
        <c:lblOffset val="100"/>
        <c:noMultiLvlLbl val="0"/>
      </c:catAx>
      <c:valAx>
        <c:axId val="293646152"/>
        <c:scaling>
          <c:orientation val="minMax"/>
          <c:max val="5000"/>
          <c:min val="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93646480"/>
        <c:crosses val="max"/>
        <c:crossBetween val="between"/>
      </c:valAx>
      <c:catAx>
        <c:axId val="29364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646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64835013256088"/>
          <c:y val="2.9512248468941384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309560</xdr:colOff>
      <xdr:row>16</xdr:row>
      <xdr:rowOff>70719</xdr:rowOff>
    </xdr:from>
    <xdr:ext cx="7058025" cy="4038840"/>
    <xdr:grpSp>
      <xdr:nvGrpSpPr>
        <xdr:cNvPr id="6" name="Chart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23960" y="3509244"/>
          <a:ext cx="7058025" cy="4038840"/>
          <a:chOff x="1223960" y="3509244"/>
          <a:chExt cx="7058025" cy="4038840"/>
        </a:xfrm>
      </xdr:grpSpPr>
      <xdr:graphicFrame macro="">
        <xdr:nvGraphicFramePr>
          <xdr:cNvPr id="7" name="Grafico 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aphicFramePr/>
        </xdr:nvGraphicFramePr>
        <xdr:xfrm>
          <a:off x="1223960" y="3509244"/>
          <a:ext cx="7058025" cy="40388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CasellaDiTesto 1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221123" y="5319701"/>
            <a:ext cx="624873" cy="219071"/>
          </a:xfrm>
          <a:prstGeom prst="rect">
            <a:avLst/>
          </a:prstGeom>
          <a:noFill/>
          <a:ln cap="flat">
            <a:noFill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it-IT" sz="12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76.082</a:t>
            </a:r>
          </a:p>
        </xdr:txBody>
      </xdr:sp>
      <xdr:sp macro="" textlink="">
        <xdr:nvSpPr>
          <xdr:cNvPr id="9" name="CasellaDiTesto 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51673" y="6129329"/>
            <a:ext cx="634401" cy="209553"/>
          </a:xfrm>
          <a:prstGeom prst="rect">
            <a:avLst/>
          </a:prstGeom>
          <a:noFill/>
          <a:ln cap="flat">
            <a:noFill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it-IT" sz="12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2.675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61</xdr:row>
      <xdr:rowOff>0</xdr:rowOff>
    </xdr:from>
    <xdr:ext cx="8468276" cy="3237122"/>
    <xdr:pic>
      <xdr:nvPicPr>
        <xdr:cNvPr id="3" name="Immagini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734300" y="18859500"/>
          <a:ext cx="8468276" cy="32371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169071</xdr:colOff>
      <xdr:row>26</xdr:row>
      <xdr:rowOff>107156</xdr:rowOff>
    </xdr:from>
    <xdr:ext cx="7496178" cy="3102763"/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16" workbookViewId="0">
      <selection activeCell="A41" sqref="A41:H72"/>
    </sheetView>
  </sheetViews>
  <sheetFormatPr defaultRowHeight="14.25"/>
  <cols>
    <col min="1" max="1" width="12" customWidth="1"/>
    <col min="2" max="2" width="8.5" customWidth="1"/>
    <col min="3" max="3" width="10.375" customWidth="1"/>
    <col min="4" max="4" width="11" customWidth="1"/>
    <col min="5" max="5" width="11.875" customWidth="1"/>
    <col min="6" max="6" width="11.75" customWidth="1"/>
    <col min="7" max="7" width="12" customWidth="1"/>
    <col min="8" max="8" width="10.625" customWidth="1"/>
    <col min="9" max="9" width="13.625" customWidth="1"/>
    <col min="10" max="10" width="14.625" customWidth="1"/>
    <col min="11" max="11" width="13.875" customWidth="1"/>
    <col min="12" max="12" width="18.625" customWidth="1"/>
    <col min="13" max="13" width="18.75" style="1" customWidth="1"/>
    <col min="14" max="14" width="10.875" style="1" customWidth="1"/>
    <col min="15" max="15" width="19" style="1" customWidth="1"/>
    <col min="16" max="16" width="10.875" customWidth="1"/>
    <col min="17" max="17" width="9.25" customWidth="1"/>
    <col min="18" max="18" width="9.125" customWidth="1"/>
    <col min="19" max="19" width="8.875" customWidth="1"/>
    <col min="20" max="20" width="18.25" customWidth="1"/>
    <col min="21" max="21" width="15.25" customWidth="1"/>
    <col min="22" max="22" width="10.5" customWidth="1"/>
    <col min="23" max="23" width="6.625" customWidth="1"/>
    <col min="24" max="24" width="12.875" customWidth="1"/>
    <col min="25" max="258" width="8.375" customWidth="1"/>
    <col min="259" max="1025" width="10.75" customWidth="1"/>
    <col min="1026" max="1026" width="9" customWidth="1"/>
  </cols>
  <sheetData>
    <row r="1" spans="1:25" ht="0.75" customHeight="1"/>
    <row r="2" spans="1:25" s="2" customForma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3"/>
      <c r="Q2" s="3"/>
      <c r="R2" s="3"/>
      <c r="S2" s="5"/>
      <c r="Y2" s="6"/>
    </row>
    <row r="3" spans="1:25" s="7" customFormat="1" ht="49.9" customHeight="1">
      <c r="B3" s="8" t="s">
        <v>0</v>
      </c>
      <c r="C3" s="8" t="s">
        <v>1</v>
      </c>
      <c r="D3" s="9" t="s">
        <v>36</v>
      </c>
      <c r="E3" s="8" t="s">
        <v>2</v>
      </c>
      <c r="F3" s="8" t="s">
        <v>3</v>
      </c>
      <c r="G3" s="9" t="s">
        <v>33</v>
      </c>
      <c r="H3" s="8" t="s">
        <v>4</v>
      </c>
      <c r="I3" s="9" t="s">
        <v>5</v>
      </c>
      <c r="J3" s="8" t="s">
        <v>6</v>
      </c>
      <c r="K3" s="8" t="s">
        <v>7</v>
      </c>
      <c r="L3"/>
      <c r="M3" s="48"/>
      <c r="N3" s="48"/>
      <c r="O3" s="48"/>
      <c r="P3" s="10"/>
      <c r="Q3" s="10"/>
      <c r="R3"/>
      <c r="S3"/>
      <c r="T3"/>
      <c r="U3"/>
      <c r="V3"/>
      <c r="W3"/>
      <c r="Y3" s="11"/>
    </row>
    <row r="4" spans="1:25" ht="17.100000000000001" customHeight="1">
      <c r="A4" s="12" t="s">
        <v>8</v>
      </c>
      <c r="B4" s="13">
        <v>2009</v>
      </c>
      <c r="C4" s="14">
        <v>76082</v>
      </c>
      <c r="D4" s="49">
        <v>1066773.17</v>
      </c>
      <c r="E4" s="15">
        <f>C4/D4</f>
        <v>7.1319753945442779E-2</v>
      </c>
      <c r="F4" s="14">
        <v>2675</v>
      </c>
      <c r="G4" s="49">
        <v>73441</v>
      </c>
      <c r="H4" s="16">
        <f t="shared" ref="H4:H7" si="0">F4/$G$4</f>
        <v>3.6423795972277066E-2</v>
      </c>
      <c r="I4" s="54">
        <f>D4/G4</f>
        <v>14.525580670197845</v>
      </c>
      <c r="J4" s="17">
        <f t="shared" ref="J4:J11" si="1">C4/F4</f>
        <v>28.441869158878504</v>
      </c>
      <c r="K4" s="18">
        <v>3366</v>
      </c>
      <c r="M4" s="48"/>
      <c r="N4" s="48"/>
      <c r="O4" s="48"/>
      <c r="P4" s="19"/>
      <c r="Q4" s="20"/>
    </row>
    <row r="5" spans="1:25" ht="17.100000000000001" customHeight="1">
      <c r="A5" s="12" t="s">
        <v>8</v>
      </c>
      <c r="B5" s="13">
        <v>2010</v>
      </c>
      <c r="C5" s="14">
        <v>76781</v>
      </c>
      <c r="D5" s="50"/>
      <c r="E5" s="15">
        <f>C5/D4</f>
        <v>7.1975001021069934E-2</v>
      </c>
      <c r="F5" s="14">
        <v>2714</v>
      </c>
      <c r="G5" s="50"/>
      <c r="H5" s="16">
        <f t="shared" si="0"/>
        <v>3.6954834492994373E-2</v>
      </c>
      <c r="I5" s="54"/>
      <c r="J5" s="17">
        <f t="shared" si="1"/>
        <v>28.290714812085483</v>
      </c>
      <c r="K5" s="18">
        <v>3478</v>
      </c>
      <c r="M5" s="48"/>
      <c r="N5" s="48"/>
      <c r="O5" s="48"/>
      <c r="P5" s="19"/>
      <c r="Q5" s="20"/>
    </row>
    <row r="6" spans="1:25" ht="17.100000000000001" customHeight="1">
      <c r="A6" s="12" t="s">
        <v>8</v>
      </c>
      <c r="B6" s="13">
        <v>2011</v>
      </c>
      <c r="C6" s="14">
        <v>77579.786800000002</v>
      </c>
      <c r="D6" s="51" t="s">
        <v>34</v>
      </c>
      <c r="E6" s="15">
        <f>C6/D4</f>
        <v>7.2723788881941989E-2</v>
      </c>
      <c r="F6" s="14">
        <v>2737</v>
      </c>
      <c r="G6" s="51" t="s">
        <v>34</v>
      </c>
      <c r="H6" s="16">
        <f t="shared" si="0"/>
        <v>3.7268011056494327E-2</v>
      </c>
      <c r="I6" s="54"/>
      <c r="J6" s="17">
        <f t="shared" si="1"/>
        <v>28.344825283156741</v>
      </c>
      <c r="K6" s="18">
        <v>3514</v>
      </c>
      <c r="M6" s="48"/>
      <c r="N6" s="48"/>
      <c r="O6" s="48"/>
    </row>
    <row r="7" spans="1:25" ht="17.100000000000001" customHeight="1">
      <c r="A7" s="12" t="s">
        <v>8</v>
      </c>
      <c r="B7" s="13">
        <v>2012</v>
      </c>
      <c r="C7" s="14">
        <v>81511</v>
      </c>
      <c r="D7" s="52"/>
      <c r="E7" s="15">
        <f>C7/D4</f>
        <v>7.6408933306787233E-2</v>
      </c>
      <c r="F7" s="14">
        <v>2924</v>
      </c>
      <c r="G7" s="55"/>
      <c r="H7" s="16">
        <f t="shared" si="0"/>
        <v>3.9814272681472203E-2</v>
      </c>
      <c r="I7" s="54"/>
      <c r="J7" s="17">
        <f t="shared" si="1"/>
        <v>27.8765389876881</v>
      </c>
      <c r="K7" s="18">
        <v>3718</v>
      </c>
      <c r="M7" s="48"/>
      <c r="N7" s="48"/>
      <c r="O7" s="48"/>
    </row>
    <row r="8" spans="1:25" ht="17.100000000000001" customHeight="1">
      <c r="A8" s="12" t="s">
        <v>8</v>
      </c>
      <c r="B8" s="13">
        <v>2013</v>
      </c>
      <c r="C8" s="14">
        <v>85583.002600000007</v>
      </c>
      <c r="D8" s="49">
        <v>1038052</v>
      </c>
      <c r="E8" s="15">
        <f>$C8/$D$8</f>
        <v>8.2445775934153601E-2</v>
      </c>
      <c r="F8" s="14">
        <v>2973</v>
      </c>
      <c r="G8" s="49">
        <v>64480</v>
      </c>
      <c r="H8" s="16">
        <f>F8/$G$8</f>
        <v>4.6107320099255583E-2</v>
      </c>
      <c r="I8" s="54">
        <f>D8/G8</f>
        <v>16.098821339950373</v>
      </c>
      <c r="J8" s="17">
        <f t="shared" si="1"/>
        <v>28.786748267743022</v>
      </c>
      <c r="K8" s="18">
        <v>3771</v>
      </c>
      <c r="M8" s="48"/>
      <c r="N8" s="48"/>
      <c r="O8" s="48"/>
    </row>
    <row r="9" spans="1:25" ht="17.100000000000001" customHeight="1">
      <c r="A9" s="12" t="s">
        <v>9</v>
      </c>
      <c r="B9" s="13">
        <v>2014</v>
      </c>
      <c r="C9" s="14">
        <v>88899</v>
      </c>
      <c r="D9" s="50"/>
      <c r="E9" s="15">
        <f>$C9/$D$8</f>
        <v>8.5640218409097038E-2</v>
      </c>
      <c r="F9" s="14">
        <v>3009</v>
      </c>
      <c r="G9" s="50"/>
      <c r="H9" s="16">
        <f t="shared" ref="H9:H11" si="2">F9/$G$8</f>
        <v>4.6665632754342434E-2</v>
      </c>
      <c r="I9" s="54"/>
      <c r="J9" s="17">
        <f t="shared" si="1"/>
        <v>29.544366899302094</v>
      </c>
      <c r="K9" s="18">
        <v>3876</v>
      </c>
      <c r="M9" s="48"/>
      <c r="N9" s="48"/>
      <c r="O9" s="48"/>
    </row>
    <row r="10" spans="1:25" ht="17.25" customHeight="1">
      <c r="A10" s="12" t="s">
        <v>10</v>
      </c>
      <c r="B10" s="13">
        <v>2015</v>
      </c>
      <c r="C10" s="14">
        <v>94905.017999999982</v>
      </c>
      <c r="D10" s="51" t="s">
        <v>35</v>
      </c>
      <c r="E10" s="15">
        <f>$C10/$D$8</f>
        <v>9.1426073067630509E-2</v>
      </c>
      <c r="F10" s="14">
        <v>3212</v>
      </c>
      <c r="G10" s="51" t="s">
        <v>35</v>
      </c>
      <c r="H10" s="16">
        <f t="shared" si="2"/>
        <v>4.9813895781637717E-2</v>
      </c>
      <c r="I10" s="54"/>
      <c r="J10" s="17">
        <f t="shared" si="1"/>
        <v>29.547016811955164</v>
      </c>
      <c r="K10" s="18">
        <v>4165</v>
      </c>
      <c r="M10" s="48"/>
      <c r="N10" s="48"/>
      <c r="O10" s="48"/>
    </row>
    <row r="11" spans="1:25" ht="16.5" customHeight="1">
      <c r="A11" s="12" t="s">
        <v>10</v>
      </c>
      <c r="B11" s="13" t="s">
        <v>11</v>
      </c>
      <c r="C11" s="14">
        <v>117289.43279999988</v>
      </c>
      <c r="D11" s="53"/>
      <c r="E11" s="15">
        <f>$C11/$D$8</f>
        <v>0.11298993961766836</v>
      </c>
      <c r="F11" s="14">
        <v>3983</v>
      </c>
      <c r="G11" s="55"/>
      <c r="H11" s="16">
        <f t="shared" si="2"/>
        <v>6.1771091811414394E-2</v>
      </c>
      <c r="I11" s="54"/>
      <c r="J11" s="17">
        <f t="shared" si="1"/>
        <v>29.447510118001475</v>
      </c>
      <c r="K11" s="18">
        <v>5034</v>
      </c>
      <c r="M11" s="48"/>
      <c r="N11" s="48"/>
      <c r="O11" s="48"/>
    </row>
    <row r="12" spans="1:25" ht="15">
      <c r="E12" s="21"/>
      <c r="F12" s="21"/>
      <c r="M12" s="48"/>
      <c r="N12" s="48"/>
      <c r="O12" s="48"/>
    </row>
    <row r="13" spans="1:25" ht="15">
      <c r="C13" s="22">
        <f>(C11-C10)/C10</f>
        <v>0.23586123549336349</v>
      </c>
      <c r="D13" s="22">
        <f>(C11-C9)/C9</f>
        <v>0.31935604225019265</v>
      </c>
      <c r="E13" s="21"/>
      <c r="F13" s="21"/>
    </row>
    <row r="14" spans="1:25" ht="15">
      <c r="E14" s="21"/>
      <c r="F14" s="21"/>
    </row>
    <row r="25" spans="5:10" ht="15">
      <c r="E25" s="21"/>
      <c r="F25" s="21"/>
    </row>
    <row r="26" spans="5:10" ht="20.85" customHeight="1"/>
    <row r="27" spans="5:10" ht="20.100000000000001" customHeight="1"/>
    <row r="28" spans="5:10" ht="14.85" customHeight="1"/>
    <row r="32" spans="5:10">
      <c r="J32" s="23"/>
    </row>
  </sheetData>
  <mergeCells count="10">
    <mergeCell ref="D4:D5"/>
    <mergeCell ref="D6:D7"/>
    <mergeCell ref="D8:D9"/>
    <mergeCell ref="D10:D11"/>
    <mergeCell ref="I4:I7"/>
    <mergeCell ref="I8:I11"/>
    <mergeCell ref="G4:G5"/>
    <mergeCell ref="G6:G7"/>
    <mergeCell ref="G8:G9"/>
    <mergeCell ref="G10:G11"/>
  </mergeCells>
  <pageMargins left="0.74803149606299213" right="0.74803149606299213" top="1.2795275590551181" bottom="1.2795275590551181" header="0.98385826771653495" footer="0.98385826771653495"/>
  <pageSetup paperSize="9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zoomScale="80" zoomScaleNormal="80" workbookViewId="0">
      <selection activeCell="B31" sqref="B31"/>
    </sheetView>
  </sheetViews>
  <sheetFormatPr defaultRowHeight="14.25"/>
  <cols>
    <col min="1" max="1" width="10" customWidth="1"/>
    <col min="2" max="2" width="17.25" customWidth="1"/>
    <col min="3" max="3" width="7.875" customWidth="1"/>
    <col min="4" max="4" width="8.75" customWidth="1"/>
    <col min="5" max="5" width="7.5" customWidth="1"/>
    <col min="6" max="6" width="7.625" customWidth="1"/>
    <col min="7" max="7" width="9.125" customWidth="1"/>
    <col min="8" max="8" width="8.25" customWidth="1"/>
    <col min="9" max="9" width="8" style="1" customWidth="1"/>
    <col min="10" max="10" width="7" style="1" customWidth="1"/>
    <col min="11" max="11" width="12.5" style="1" customWidth="1"/>
    <col min="12" max="12" width="9.75" customWidth="1"/>
    <col min="13" max="13" width="11.25" customWidth="1"/>
    <col min="14" max="14" width="10.375" customWidth="1"/>
    <col min="15" max="15" width="8.375" customWidth="1"/>
    <col min="16" max="16" width="8.5" customWidth="1"/>
    <col min="17" max="17" width="9.375" customWidth="1"/>
    <col min="18" max="20" width="9.75" customWidth="1"/>
    <col min="21" max="21" width="9.25" customWidth="1"/>
    <col min="22" max="22" width="15.25" customWidth="1"/>
    <col min="23" max="23" width="8.75" customWidth="1"/>
    <col min="24" max="24" width="6.25" customWidth="1"/>
    <col min="25" max="25" width="8.375" customWidth="1"/>
    <col min="26" max="26" width="6.25" customWidth="1"/>
    <col min="27" max="28" width="8.375" customWidth="1"/>
    <col min="29" max="29" width="9.5" customWidth="1"/>
    <col min="30" max="252" width="8.375" customWidth="1"/>
    <col min="253" max="253" width="9" customWidth="1"/>
  </cols>
  <sheetData>
    <row r="1" spans="1:21">
      <c r="A1" s="56" t="s">
        <v>13</v>
      </c>
      <c r="B1" s="57" t="s">
        <v>14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1">
      <c r="A2" s="56"/>
      <c r="B2" s="44">
        <v>2003</v>
      </c>
      <c r="C2" s="44">
        <v>2004</v>
      </c>
      <c r="D2" s="44">
        <v>2005</v>
      </c>
      <c r="E2" s="44">
        <v>2006</v>
      </c>
      <c r="F2" s="44">
        <v>2007</v>
      </c>
      <c r="G2" s="44">
        <v>2008</v>
      </c>
      <c r="H2" s="44">
        <v>2009</v>
      </c>
      <c r="I2" s="44">
        <v>2010</v>
      </c>
      <c r="J2" s="44">
        <v>2011</v>
      </c>
      <c r="K2" s="44">
        <v>2012</v>
      </c>
      <c r="L2" s="44">
        <v>2013</v>
      </c>
      <c r="M2" s="44">
        <v>2014</v>
      </c>
      <c r="N2" s="44">
        <v>2015</v>
      </c>
      <c r="O2" s="44" t="s">
        <v>15</v>
      </c>
      <c r="P2" s="44">
        <v>2016</v>
      </c>
    </row>
    <row r="3" spans="1:21">
      <c r="A3" s="25" t="s">
        <v>16</v>
      </c>
      <c r="B3" s="26">
        <v>17186</v>
      </c>
      <c r="C3" s="26">
        <v>15115</v>
      </c>
      <c r="D3" s="26">
        <v>14663</v>
      </c>
      <c r="E3" s="27">
        <v>13556</v>
      </c>
      <c r="F3" s="26">
        <v>12921</v>
      </c>
      <c r="G3" s="26">
        <v>11001</v>
      </c>
      <c r="H3" s="26">
        <v>9578</v>
      </c>
      <c r="I3" s="58" t="s">
        <v>17</v>
      </c>
      <c r="J3" s="26">
        <v>10344</v>
      </c>
      <c r="K3" s="58" t="s">
        <v>17</v>
      </c>
      <c r="L3" s="28">
        <v>11115</v>
      </c>
      <c r="M3" s="58" t="s">
        <v>17</v>
      </c>
      <c r="N3" s="26">
        <v>12606</v>
      </c>
      <c r="O3" s="26">
        <v>16954</v>
      </c>
      <c r="P3" s="26">
        <v>17178</v>
      </c>
    </row>
    <row r="4" spans="1:21" ht="21">
      <c r="A4" s="29" t="s">
        <v>18</v>
      </c>
      <c r="B4" s="26">
        <v>21357</v>
      </c>
      <c r="C4" s="26">
        <v>16532</v>
      </c>
      <c r="D4" s="26">
        <v>14975</v>
      </c>
      <c r="E4" s="27">
        <v>15209</v>
      </c>
      <c r="F4" s="26">
        <v>14918</v>
      </c>
      <c r="G4" s="26">
        <v>14649</v>
      </c>
      <c r="H4" s="30">
        <v>13627</v>
      </c>
      <c r="I4" s="58"/>
      <c r="J4" s="31">
        <v>12954</v>
      </c>
      <c r="K4" s="58"/>
      <c r="L4" s="28">
        <v>14035</v>
      </c>
      <c r="M4" s="58"/>
      <c r="N4" s="28">
        <v>14635</v>
      </c>
      <c r="O4" s="28">
        <v>15797</v>
      </c>
      <c r="P4" s="28">
        <v>16272</v>
      </c>
    </row>
    <row r="5" spans="1:21">
      <c r="A5" s="29" t="s">
        <v>19</v>
      </c>
      <c r="B5" s="26">
        <v>11661</v>
      </c>
      <c r="C5" s="26">
        <v>10399</v>
      </c>
      <c r="D5" s="26">
        <v>10636</v>
      </c>
      <c r="E5" s="27">
        <v>9482</v>
      </c>
      <c r="F5" s="26">
        <v>10307</v>
      </c>
      <c r="G5" s="26">
        <v>9305</v>
      </c>
      <c r="H5" s="31">
        <v>8198</v>
      </c>
      <c r="I5" s="58"/>
      <c r="J5" s="31">
        <v>9130</v>
      </c>
      <c r="K5" s="58"/>
      <c r="L5" s="28">
        <v>10131</v>
      </c>
      <c r="M5" s="58"/>
      <c r="N5" s="28">
        <v>12781</v>
      </c>
      <c r="O5" s="28">
        <v>17018</v>
      </c>
      <c r="P5" s="28">
        <v>17875</v>
      </c>
    </row>
    <row r="6" spans="1:21">
      <c r="A6" s="29" t="s">
        <v>20</v>
      </c>
      <c r="B6" s="26">
        <v>10753</v>
      </c>
      <c r="C6" s="26">
        <v>9839</v>
      </c>
      <c r="D6" s="26">
        <v>10007</v>
      </c>
      <c r="E6" s="27">
        <v>10463</v>
      </c>
      <c r="F6" s="26">
        <v>10653</v>
      </c>
      <c r="G6" s="26">
        <v>10115</v>
      </c>
      <c r="H6" s="31">
        <v>9816</v>
      </c>
      <c r="I6" s="58"/>
      <c r="J6" s="31">
        <v>10192</v>
      </c>
      <c r="K6" s="58"/>
      <c r="L6" s="28">
        <v>10221</v>
      </c>
      <c r="M6" s="58"/>
      <c r="N6" s="28">
        <v>11561</v>
      </c>
      <c r="O6" s="28">
        <v>12861</v>
      </c>
      <c r="P6" s="28">
        <v>12787</v>
      </c>
    </row>
    <row r="7" spans="1:21">
      <c r="A7" s="29" t="s">
        <v>21</v>
      </c>
      <c r="B7" s="26">
        <v>9447</v>
      </c>
      <c r="C7" s="26">
        <v>8187</v>
      </c>
      <c r="D7" s="26">
        <v>8425</v>
      </c>
      <c r="E7" s="27">
        <v>8461</v>
      </c>
      <c r="F7" s="26">
        <v>8053</v>
      </c>
      <c r="G7" s="26">
        <v>7537</v>
      </c>
      <c r="H7" s="31">
        <v>6774</v>
      </c>
      <c r="I7" s="58"/>
      <c r="J7" s="31">
        <v>6447</v>
      </c>
      <c r="K7" s="58"/>
      <c r="L7" s="28">
        <v>7085</v>
      </c>
      <c r="M7" s="58"/>
      <c r="N7" s="28">
        <v>7645</v>
      </c>
      <c r="O7" s="28">
        <v>9919</v>
      </c>
      <c r="P7" s="28">
        <v>10522</v>
      </c>
    </row>
    <row r="8" spans="1:21">
      <c r="A8" s="29" t="s">
        <v>22</v>
      </c>
      <c r="B8" s="26">
        <v>16808</v>
      </c>
      <c r="C8" s="26">
        <v>15347</v>
      </c>
      <c r="D8" s="26">
        <v>13546</v>
      </c>
      <c r="E8" s="27">
        <v>13061</v>
      </c>
      <c r="F8" s="26">
        <v>12608</v>
      </c>
      <c r="G8" s="26">
        <v>13181</v>
      </c>
      <c r="H8" s="31">
        <v>12037</v>
      </c>
      <c r="I8" s="58"/>
      <c r="J8" s="31">
        <v>11523</v>
      </c>
      <c r="K8" s="58"/>
      <c r="L8" s="28">
        <v>13188</v>
      </c>
      <c r="M8" s="58"/>
      <c r="N8" s="28">
        <v>13431</v>
      </c>
      <c r="O8" s="28">
        <v>17863</v>
      </c>
      <c r="P8" s="28">
        <v>18574</v>
      </c>
    </row>
    <row r="9" spans="1:21">
      <c r="A9" s="29" t="s">
        <v>23</v>
      </c>
      <c r="B9" s="26">
        <v>4830</v>
      </c>
      <c r="C9" s="26">
        <v>4305</v>
      </c>
      <c r="D9" s="26">
        <v>4017</v>
      </c>
      <c r="E9" s="27">
        <v>4566</v>
      </c>
      <c r="F9" s="26">
        <v>5077</v>
      </c>
      <c r="G9" s="26">
        <v>4348</v>
      </c>
      <c r="H9" s="31">
        <v>4106</v>
      </c>
      <c r="I9" s="58"/>
      <c r="J9" s="31">
        <v>4242</v>
      </c>
      <c r="K9" s="58"/>
      <c r="L9" s="28">
        <v>4350</v>
      </c>
      <c r="M9" s="58"/>
      <c r="N9" s="28">
        <v>6239</v>
      </c>
      <c r="O9" s="28">
        <v>6397</v>
      </c>
      <c r="P9" s="28">
        <v>6593</v>
      </c>
    </row>
    <row r="10" spans="1:21" ht="21">
      <c r="A10" s="29" t="s">
        <v>24</v>
      </c>
      <c r="B10" s="26">
        <v>10388</v>
      </c>
      <c r="C10" s="26">
        <v>9034</v>
      </c>
      <c r="D10" s="26">
        <v>8231</v>
      </c>
      <c r="E10" s="27">
        <v>7533</v>
      </c>
      <c r="F10" s="26">
        <v>7591</v>
      </c>
      <c r="G10" s="26">
        <v>8221</v>
      </c>
      <c r="H10" s="31">
        <v>7520</v>
      </c>
      <c r="I10" s="58"/>
      <c r="J10" s="31">
        <v>8094</v>
      </c>
      <c r="K10" s="58"/>
      <c r="L10" s="28">
        <v>9694</v>
      </c>
      <c r="M10" s="58"/>
      <c r="N10" s="28">
        <v>10059</v>
      </c>
      <c r="O10" s="28">
        <v>11801</v>
      </c>
      <c r="P10" s="28">
        <v>11883</v>
      </c>
    </row>
    <row r="11" spans="1:21">
      <c r="A11" s="32" t="s">
        <v>25</v>
      </c>
      <c r="B11" s="26">
        <v>4108</v>
      </c>
      <c r="C11" s="26">
        <v>3857</v>
      </c>
      <c r="D11" s="26">
        <v>2976</v>
      </c>
      <c r="E11" s="27">
        <v>3418</v>
      </c>
      <c r="F11" s="26">
        <v>2087</v>
      </c>
      <c r="G11" s="26">
        <v>2112</v>
      </c>
      <c r="H11" s="31">
        <v>4427</v>
      </c>
      <c r="I11" s="58"/>
      <c r="J11" s="31">
        <v>4655</v>
      </c>
      <c r="K11" s="58"/>
      <c r="L11" s="28">
        <v>5765</v>
      </c>
      <c r="M11" s="58"/>
      <c r="N11" s="28">
        <v>5947</v>
      </c>
      <c r="O11" s="28">
        <v>5620</v>
      </c>
      <c r="P11" s="28">
        <v>5605</v>
      </c>
    </row>
    <row r="12" spans="1:21">
      <c r="A12" s="33" t="s">
        <v>12</v>
      </c>
      <c r="B12" s="34">
        <v>106539</v>
      </c>
      <c r="C12" s="34">
        <v>92615</v>
      </c>
      <c r="D12" s="34">
        <v>87477</v>
      </c>
      <c r="E12" s="35">
        <v>85750</v>
      </c>
      <c r="F12" s="34">
        <v>84214</v>
      </c>
      <c r="G12" s="34">
        <v>80469</v>
      </c>
      <c r="H12" s="34">
        <v>76083</v>
      </c>
      <c r="I12" s="34">
        <v>76781</v>
      </c>
      <c r="J12" s="34">
        <v>77580</v>
      </c>
      <c r="K12" s="34">
        <v>81511</v>
      </c>
      <c r="L12" s="34">
        <v>85583</v>
      </c>
      <c r="M12" s="34">
        <v>88899</v>
      </c>
      <c r="N12" s="34">
        <v>94905</v>
      </c>
      <c r="O12" s="34">
        <v>114228</v>
      </c>
      <c r="P12" s="34">
        <v>117289</v>
      </c>
    </row>
    <row r="13" spans="1:21">
      <c r="A13" t="s">
        <v>26</v>
      </c>
      <c r="G13" t="s">
        <v>27</v>
      </c>
      <c r="I13" s="45"/>
      <c r="J13" s="45"/>
      <c r="K13" s="45"/>
    </row>
    <row r="14" spans="1:21">
      <c r="I14" s="45"/>
      <c r="J14" s="45"/>
      <c r="K14" s="45"/>
    </row>
    <row r="15" spans="1:21">
      <c r="I15"/>
      <c r="J15"/>
      <c r="K15"/>
      <c r="N15" s="1"/>
      <c r="O15" s="1"/>
      <c r="P15" s="1"/>
    </row>
    <row r="16" spans="1:21">
      <c r="C16" s="24">
        <v>1999</v>
      </c>
      <c r="D16" s="24">
        <v>2000</v>
      </c>
      <c r="E16" s="24">
        <v>2001</v>
      </c>
      <c r="F16" s="24">
        <v>2002</v>
      </c>
      <c r="G16" s="24">
        <v>2003</v>
      </c>
      <c r="H16" s="24">
        <v>2004</v>
      </c>
      <c r="I16" s="24">
        <v>2005</v>
      </c>
      <c r="J16" s="24">
        <v>2006</v>
      </c>
      <c r="K16" s="24">
        <v>2007</v>
      </c>
      <c r="L16" s="24">
        <v>2008</v>
      </c>
      <c r="M16" s="38">
        <v>2009</v>
      </c>
      <c r="N16" s="38">
        <v>2010</v>
      </c>
      <c r="O16" s="38">
        <v>2011</v>
      </c>
      <c r="P16" s="24">
        <v>2012</v>
      </c>
      <c r="Q16" s="24">
        <v>2013</v>
      </c>
      <c r="R16" s="24">
        <v>2014</v>
      </c>
      <c r="S16" s="24">
        <v>2015</v>
      </c>
      <c r="T16" s="39">
        <v>42491</v>
      </c>
      <c r="U16" s="39">
        <v>42735</v>
      </c>
    </row>
    <row r="17" spans="2:21">
      <c r="B17" s="24" t="s">
        <v>28</v>
      </c>
      <c r="C17" s="36">
        <v>2384</v>
      </c>
      <c r="D17" s="36">
        <v>4772</v>
      </c>
      <c r="E17" s="36">
        <v>5085</v>
      </c>
      <c r="F17" s="36">
        <v>5192</v>
      </c>
      <c r="G17" s="40">
        <v>4764</v>
      </c>
      <c r="H17" s="40">
        <v>4102</v>
      </c>
      <c r="I17" s="40">
        <v>4115</v>
      </c>
      <c r="J17" s="40">
        <v>4017</v>
      </c>
      <c r="K17" s="40">
        <v>4089</v>
      </c>
      <c r="L17" s="40">
        <v>3843</v>
      </c>
      <c r="M17" s="37">
        <v>3366</v>
      </c>
      <c r="N17" s="37">
        <v>3478</v>
      </c>
      <c r="O17" s="37">
        <v>3514</v>
      </c>
      <c r="P17" s="36">
        <v>3718</v>
      </c>
      <c r="Q17" s="36">
        <v>3771</v>
      </c>
      <c r="R17" s="40">
        <v>3876</v>
      </c>
      <c r="S17" s="40">
        <v>4165</v>
      </c>
      <c r="T17" s="40">
        <v>4772</v>
      </c>
      <c r="U17" s="40">
        <v>5034</v>
      </c>
    </row>
    <row r="18" spans="2:21">
      <c r="B18" s="24" t="s">
        <v>29</v>
      </c>
      <c r="C18" s="40">
        <v>2181</v>
      </c>
      <c r="D18" s="40">
        <v>4326</v>
      </c>
      <c r="E18" s="40">
        <v>4497</v>
      </c>
      <c r="F18" s="40">
        <v>4536</v>
      </c>
      <c r="G18" s="40">
        <v>4083</v>
      </c>
      <c r="H18" s="40">
        <v>3421</v>
      </c>
      <c r="I18" s="41">
        <v>3296</v>
      </c>
      <c r="J18" s="41">
        <v>3135</v>
      </c>
      <c r="K18" s="41">
        <v>3073</v>
      </c>
      <c r="L18" s="40">
        <v>2772</v>
      </c>
      <c r="M18" s="41">
        <v>2675</v>
      </c>
      <c r="N18" s="41">
        <v>2714</v>
      </c>
      <c r="O18" s="41">
        <v>2737</v>
      </c>
      <c r="P18" s="40">
        <v>2924</v>
      </c>
      <c r="Q18" s="40">
        <v>2973</v>
      </c>
      <c r="R18" s="40">
        <v>3009</v>
      </c>
      <c r="S18" s="40">
        <v>3212</v>
      </c>
      <c r="T18" s="40">
        <v>3786</v>
      </c>
      <c r="U18" s="40">
        <v>3983</v>
      </c>
    </row>
    <row r="19" spans="2:21">
      <c r="B19" s="24" t="s">
        <v>30</v>
      </c>
      <c r="C19" s="42" t="s">
        <v>31</v>
      </c>
      <c r="D19" s="42" t="s">
        <v>31</v>
      </c>
      <c r="E19" s="42" t="s">
        <v>31</v>
      </c>
      <c r="F19" s="42" t="s">
        <v>31</v>
      </c>
      <c r="G19" s="40">
        <v>106539</v>
      </c>
      <c r="H19" s="40">
        <v>92615</v>
      </c>
      <c r="I19" s="40">
        <v>87477</v>
      </c>
      <c r="J19" s="40">
        <v>85749.657455555498</v>
      </c>
      <c r="K19" s="40">
        <v>84213.873099999997</v>
      </c>
      <c r="L19" s="40">
        <v>80469.110800000097</v>
      </c>
      <c r="M19" s="40">
        <v>76082.803540000197</v>
      </c>
      <c r="N19" s="40">
        <v>76781</v>
      </c>
      <c r="O19" s="40">
        <v>77579.786800000307</v>
      </c>
      <c r="P19" s="40">
        <v>81511</v>
      </c>
      <c r="Q19" s="40">
        <v>85583.002600000007</v>
      </c>
      <c r="R19" s="40">
        <v>88899</v>
      </c>
      <c r="S19" s="40">
        <v>94905.017999999996</v>
      </c>
      <c r="T19" s="40">
        <v>114228.28330000026</v>
      </c>
      <c r="U19" s="40">
        <v>117289</v>
      </c>
    </row>
    <row r="20" spans="2:21">
      <c r="B20" s="24" t="s">
        <v>32</v>
      </c>
      <c r="C20" s="24"/>
      <c r="D20" s="24">
        <v>1114287.92</v>
      </c>
      <c r="E20" s="24"/>
      <c r="F20" s="24"/>
      <c r="G20" s="24"/>
      <c r="H20" s="24"/>
      <c r="I20" s="38"/>
      <c r="J20" s="38"/>
      <c r="K20" s="38"/>
      <c r="L20" s="24"/>
      <c r="M20" s="24"/>
      <c r="N20" s="43">
        <v>1066773.17</v>
      </c>
    </row>
    <row r="36" spans="8:10" ht="14.25" customHeight="1"/>
    <row r="37" spans="8:10" ht="13.5" customHeight="1"/>
    <row r="40" spans="8:10">
      <c r="H40" s="46"/>
      <c r="I40" s="46"/>
      <c r="J40" s="46"/>
    </row>
    <row r="41" spans="8:10">
      <c r="I41" s="46"/>
      <c r="J41" s="46"/>
    </row>
    <row r="49" spans="9:28">
      <c r="V49" s="47"/>
      <c r="X49" s="47"/>
      <c r="Y49" s="47"/>
      <c r="Z49" s="47"/>
      <c r="AB49" s="47"/>
    </row>
    <row r="52" spans="9:28">
      <c r="I52" s="46"/>
      <c r="J52" s="46"/>
      <c r="K52" s="46"/>
    </row>
  </sheetData>
  <mergeCells count="5">
    <mergeCell ref="A1:A2"/>
    <mergeCell ref="B1:P1"/>
    <mergeCell ref="I3:I11"/>
    <mergeCell ref="K3:K11"/>
    <mergeCell ref="M3:M11"/>
  </mergeCells>
  <pageMargins left="0.74803149606299213" right="0.74803149606299213" top="1.2795275590551181" bottom="1.2795275590551181" header="0.98385826771653495" footer="0.98385826771653495"/>
  <pageSetup paperSize="9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35671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2009-2016_SAU_E_IMPRESE_E_PSR</vt:lpstr>
      <vt:lpstr>sup_totali_per_provincia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WebIntelligence Document View</dc:title>
  <dc:creator>Guido Violini</dc:creator>
  <cp:lastModifiedBy>Fossati Matilde</cp:lastModifiedBy>
  <cp:revision>45</cp:revision>
  <cp:lastPrinted>2017-08-28T12:54:11Z</cp:lastPrinted>
  <dcterms:created xsi:type="dcterms:W3CDTF">2006-06-20T15:59:19Z</dcterms:created>
  <dcterms:modified xsi:type="dcterms:W3CDTF">2017-09-11T08:16:53Z</dcterms:modified>
</cp:coreProperties>
</file>