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<sst xmlns="http://schemas.openxmlformats.org/spreadsheetml/2006/main" count="54" uniqueCount="43">
  <si>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Piemonte</t>
  </si>
  <si>
    <t>Lombardia</t>
  </si>
  <si>
    <t>Veneto</t>
  </si>
  <si>
    <t>Emilia-Romagna</t>
  </si>
  <si>
    <t>Toscana</t>
  </si>
  <si>
    <t>Italia</t>
  </si>
  <si>
    <t>Stuttgart</t>
  </si>
  <si>
    <t>Freiburg</t>
  </si>
  <si>
    <t>Denmark</t>
  </si>
  <si>
    <t>Pais Vasco</t>
  </si>
  <si>
    <t>Cataluna</t>
  </si>
  <si>
    <t>Etela-Suomi</t>
  </si>
  <si>
    <t>Pays de la Loire</t>
  </si>
  <si>
    <t>Rhone-Alpes</t>
  </si>
  <si>
    <t>Noord-Brabant</t>
  </si>
  <si>
    <t>Wielkopolskie</t>
  </si>
  <si>
    <t>Bucaresti-Ilfov</t>
  </si>
  <si>
    <t>Derbyshire and Notting.</t>
  </si>
  <si>
    <t>West Midlands</t>
  </si>
  <si>
    <t>DE11</t>
  </si>
  <si>
    <t>DE13</t>
  </si>
  <si>
    <t>DK0</t>
  </si>
  <si>
    <t>ES21</t>
  </si>
  <si>
    <t>ES51</t>
  </si>
  <si>
    <t>ITC1</t>
  </si>
  <si>
    <t>FI18</t>
  </si>
  <si>
    <t>ITC4</t>
  </si>
  <si>
    <t>FR51</t>
  </si>
  <si>
    <t>ITD3</t>
  </si>
  <si>
    <t>FR71</t>
  </si>
  <si>
    <t>ITD5</t>
  </si>
  <si>
    <t>NL41</t>
  </si>
  <si>
    <t>ITE1</t>
  </si>
  <si>
    <t>PL41</t>
  </si>
  <si>
    <t>IT</t>
  </si>
  <si>
    <t>RO32</t>
  </si>
  <si>
    <t>UKF1</t>
  </si>
  <si>
    <t>UKG3</t>
  </si>
  <si>
    <t>EU25</t>
  </si>
  <si>
    <t>-</t>
  </si>
  <si>
    <t>Tasso di variazione medio annuo</t>
  </si>
  <si>
    <t>* Per Derbyshire and Notting. e West Midlands si fa riferimento al 2007, invece che al 2008.</t>
  </si>
  <si>
    <t>Tasso di varizione 2002-2008 *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</si>
</sst>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h\.mm\.ss"/>
    <numFmt numFmtId="192" formatCode="[$-410]dddd\ d\ mmmm\ yyyy"/>
    <numFmt numFmtId="193" formatCode="0.00000"/>
    <numFmt numFmtId="194" formatCode="0.0000"/>
    <numFmt numFmtId="195" formatCode="0.000"/>
    <numFmt numFmtId="196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  <font>
      <sz val="9"/>
      <name val="Arial"/>
      <family val="0"/>
    </font>
    <font>
      <sz val="10"/>
      <name val="Lucida Sans Unicode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190" fontId="3" fillId="3" borderId="0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center"/>
    </xf>
    <xf numFmtId="190" fontId="3" fillId="2" borderId="0" xfId="0" applyNumberFormat="1" applyFont="1" applyFill="1" applyBorder="1" applyAlignment="1">
      <alignment horizontal="right" vertical="center"/>
    </xf>
    <xf numFmtId="190" fontId="4" fillId="2" borderId="0" xfId="0" applyNumberFormat="1" applyFont="1" applyFill="1" applyBorder="1" applyAlignment="1">
      <alignment horizontal="right" vertical="center"/>
    </xf>
    <xf numFmtId="190" fontId="5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center" shrinkToFit="1"/>
    </xf>
    <xf numFmtId="2" fontId="0" fillId="5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2" borderId="0" xfId="0" applyFont="1" applyFill="1" applyAlignment="1">
      <alignment/>
    </xf>
    <xf numFmtId="0" fontId="4" fillId="2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5" borderId="0" xfId="0" applyNumberFormat="1" applyFill="1" applyAlignment="1">
      <alignment/>
    </xf>
    <xf numFmtId="0" fontId="0" fillId="2" borderId="5" xfId="0" applyFill="1" applyBorder="1" applyAlignment="1">
      <alignment/>
    </xf>
    <xf numFmtId="190" fontId="3" fillId="2" borderId="0" xfId="0" applyNumberFormat="1" applyFont="1" applyFill="1" applyBorder="1" applyAlignment="1" quotePrefix="1">
      <alignment horizontal="right" vertical="center"/>
    </xf>
    <xf numFmtId="190" fontId="3" fillId="3" borderId="0" xfId="0" applyNumberFormat="1" applyFont="1" applyFill="1" applyBorder="1" applyAlignment="1" quotePrefix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9A51B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workbookViewId="0" topLeftCell="A1">
      <selection activeCell="B1" sqref="B1:M25"/>
    </sheetView>
  </sheetViews>
  <sheetFormatPr defaultColWidth="9.140625" defaultRowHeight="12.75"/>
  <cols>
    <col min="1" max="1" width="5.8515625" style="0" bestFit="1" customWidth="1"/>
    <col min="2" max="2" width="1.7109375" style="1" customWidth="1"/>
    <col min="3" max="3" width="15.57421875" style="0" customWidth="1"/>
    <col min="4" max="10" width="7.00390625" style="0" customWidth="1"/>
    <col min="11" max="11" width="10.7109375" style="0" customWidth="1"/>
    <col min="12" max="12" width="10.8515625" style="0" customWidth="1"/>
    <col min="13" max="13" width="1.57421875" style="0" customWidth="1"/>
    <col min="14" max="17" width="10.7109375" style="0" customWidth="1"/>
    <col min="18" max="18" width="2.57421875" style="0" customWidth="1"/>
    <col min="22" max="22" width="10.7109375" style="0" customWidth="1"/>
    <col min="28" max="28" width="10.00390625" style="0" bestFit="1" customWidth="1"/>
    <col min="29" max="30" width="9.28125" style="0" bestFit="1" customWidth="1"/>
    <col min="31" max="33" width="10.00390625" style="0" bestFit="1" customWidth="1"/>
  </cols>
  <sheetData>
    <row r="1" spans="1:42" ht="6.75" customHeight="1" thickBot="1">
      <c r="A1" s="16"/>
      <c r="B1" s="17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AI1" s="13" t="s">
        <v>22</v>
      </c>
      <c r="AJ1" s="15">
        <v>8.464183518888115</v>
      </c>
      <c r="AK1" s="15">
        <v>8.752735229759299</v>
      </c>
      <c r="AL1" s="15">
        <v>9.329838651501671</v>
      </c>
      <c r="AM1" s="15">
        <v>9.4260225551254</v>
      </c>
      <c r="AN1" s="15">
        <v>9.474114506937264</v>
      </c>
      <c r="AO1" s="15">
        <v>9.618390362372857</v>
      </c>
      <c r="AP1" s="15">
        <v>9.906942073244043</v>
      </c>
    </row>
    <row r="2" spans="1:42" ht="6" customHeight="1">
      <c r="A2" s="16"/>
      <c r="B2" s="17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AI2" s="13"/>
      <c r="AJ2" s="15"/>
      <c r="AK2" s="15"/>
      <c r="AL2" s="15"/>
      <c r="AM2" s="15"/>
      <c r="AN2" s="15"/>
      <c r="AO2" s="15"/>
      <c r="AP2" s="15"/>
    </row>
    <row r="3" spans="1:42" ht="27.75" customHeight="1">
      <c r="A3" s="16"/>
      <c r="B3" s="17"/>
      <c r="C3" s="4"/>
      <c r="D3" s="18">
        <v>2002</v>
      </c>
      <c r="E3" s="18">
        <v>2003</v>
      </c>
      <c r="F3" s="18">
        <v>2004</v>
      </c>
      <c r="G3" s="18">
        <v>2005</v>
      </c>
      <c r="H3" s="18">
        <v>2006</v>
      </c>
      <c r="I3" s="18">
        <v>2007</v>
      </c>
      <c r="J3" s="18">
        <v>2008</v>
      </c>
      <c r="K3" s="5" t="s">
        <v>42</v>
      </c>
      <c r="L3" s="5" t="s">
        <v>40</v>
      </c>
      <c r="M3" s="1"/>
      <c r="AI3" s="13" t="s">
        <v>23</v>
      </c>
      <c r="AJ3" s="15">
        <v>10.309257126966815</v>
      </c>
      <c r="AK3" s="15">
        <v>10.816010165465952</v>
      </c>
      <c r="AL3" s="15">
        <v>11.576139723214657</v>
      </c>
      <c r="AM3" s="15">
        <v>12.19374498888548</v>
      </c>
      <c r="AN3" s="15">
        <v>12.637153897572226</v>
      </c>
      <c r="AO3" s="15">
        <v>13.033054708899677</v>
      </c>
      <c r="AP3" s="15">
        <v>13.302267260602342</v>
      </c>
    </row>
    <row r="4" spans="1:42" ht="6.75" customHeight="1">
      <c r="A4" s="19"/>
      <c r="B4" s="17"/>
      <c r="C4" s="6"/>
      <c r="D4" s="8"/>
      <c r="E4" s="8"/>
      <c r="F4" s="8"/>
      <c r="G4" s="8"/>
      <c r="H4" s="8"/>
      <c r="I4" s="8"/>
      <c r="J4" s="8"/>
      <c r="K4" s="8"/>
      <c r="L4" s="8"/>
      <c r="M4" s="1"/>
      <c r="AI4" s="13" t="s">
        <v>25</v>
      </c>
      <c r="AJ4" s="15">
        <v>11.038136762514487</v>
      </c>
      <c r="AK4" s="15">
        <v>10.998714845505507</v>
      </c>
      <c r="AL4" s="15">
        <v>11.23524634755939</v>
      </c>
      <c r="AM4" s="15">
        <v>11.43235593260429</v>
      </c>
      <c r="AN4" s="15">
        <v>11.314090181577349</v>
      </c>
      <c r="AO4" s="15">
        <v>11.550621683631231</v>
      </c>
      <c r="AP4" s="15">
        <v>11.550621683631231</v>
      </c>
    </row>
    <row r="5" spans="1:42" ht="12" customHeight="1">
      <c r="A5" s="19"/>
      <c r="B5" s="17"/>
      <c r="C5" s="20" t="s">
        <v>0</v>
      </c>
      <c r="D5" s="7">
        <v>8.84450083561026</v>
      </c>
      <c r="E5" s="7">
        <v>9.114749183490128</v>
      </c>
      <c r="F5" s="7">
        <v>8.13770165870634</v>
      </c>
      <c r="G5" s="7">
        <v>8.39973132657483</v>
      </c>
      <c r="H5" s="7">
        <v>8.103856408851682</v>
      </c>
      <c r="I5" s="7">
        <v>7.987575494124938</v>
      </c>
      <c r="J5" s="7">
        <v>7.995384332976543</v>
      </c>
      <c r="K5" s="7">
        <f>(J5-D5)/D5*100</f>
        <v>-9.600502260285323</v>
      </c>
      <c r="L5" s="7">
        <f>(((J5/D5)^(1/6))-1)*100</f>
        <v>-1.6681214104444786</v>
      </c>
      <c r="M5" s="1"/>
      <c r="AI5" s="13" t="s">
        <v>27</v>
      </c>
      <c r="AJ5" s="15">
        <v>13.117908130916723</v>
      </c>
      <c r="AK5" s="15">
        <v>13.05717707475507</v>
      </c>
      <c r="AL5" s="15">
        <v>13.178639187078375</v>
      </c>
      <c r="AM5" s="15">
        <v>13.360832355563328</v>
      </c>
      <c r="AN5" s="15">
        <v>13.512659995967457</v>
      </c>
      <c r="AO5" s="15">
        <v>13.937777389099018</v>
      </c>
      <c r="AP5" s="14">
        <v>13.725218692533238</v>
      </c>
    </row>
    <row r="6" spans="1:42" ht="12" customHeight="1">
      <c r="A6" s="19"/>
      <c r="B6" s="17"/>
      <c r="C6" s="21" t="s">
        <v>1</v>
      </c>
      <c r="D6" s="9">
        <v>8.376763931523843</v>
      </c>
      <c r="E6" s="9">
        <v>8.624416068053366</v>
      </c>
      <c r="F6" s="9">
        <v>7.68353087569283</v>
      </c>
      <c r="G6" s="9">
        <v>7.832383662490453</v>
      </c>
      <c r="H6" s="9">
        <v>7.5543512772011985</v>
      </c>
      <c r="I6" s="9">
        <v>7.548300088815988</v>
      </c>
      <c r="J6" s="9">
        <v>7.453794476375112</v>
      </c>
      <c r="K6" s="9">
        <f aca="true" t="shared" si="0" ref="K6:K21">(J6-D6)/D6*100</f>
        <v>-11.018210166761033</v>
      </c>
      <c r="L6" s="9">
        <f aca="true" t="shared" si="1" ref="L6:L21">(((J6/D6)^(1/6))-1)*100</f>
        <v>-1.9268353330669452</v>
      </c>
      <c r="M6" s="1"/>
      <c r="AI6" s="13" t="s">
        <v>29</v>
      </c>
      <c r="AJ6" s="15">
        <v>13.176639967210972</v>
      </c>
      <c r="AK6" s="15">
        <v>13.159302283043589</v>
      </c>
      <c r="AL6" s="15">
        <v>13.22865301971312</v>
      </c>
      <c r="AM6" s="15">
        <v>13.367354493052183</v>
      </c>
      <c r="AN6" s="15">
        <v>13.59274438722816</v>
      </c>
      <c r="AO6" s="15">
        <v>13.956835754743201</v>
      </c>
      <c r="AP6" s="14">
        <v>13.783458913069373</v>
      </c>
    </row>
    <row r="7" spans="1:42" ht="12" customHeight="1">
      <c r="A7" s="22"/>
      <c r="B7" s="17"/>
      <c r="C7" s="20" t="s">
        <v>2</v>
      </c>
      <c r="D7" s="7">
        <v>8.178415255640914</v>
      </c>
      <c r="E7" s="7">
        <v>8.264952340429492</v>
      </c>
      <c r="F7" s="7">
        <v>7.7229870091042985</v>
      </c>
      <c r="G7" s="7">
        <v>7.834456052064532</v>
      </c>
      <c r="H7" s="7">
        <v>7.537883603393575</v>
      </c>
      <c r="I7" s="7">
        <v>7.638749487596498</v>
      </c>
      <c r="J7" s="7">
        <v>7.5395547360452495</v>
      </c>
      <c r="K7" s="7">
        <f t="shared" si="0"/>
        <v>-7.811544163828341</v>
      </c>
      <c r="L7" s="7">
        <f t="shared" si="1"/>
        <v>-1.3464411370332496</v>
      </c>
      <c r="M7" s="1"/>
      <c r="AI7" s="13" t="s">
        <v>31</v>
      </c>
      <c r="AJ7" s="15">
        <v>12.294806807882104</v>
      </c>
      <c r="AK7" s="15">
        <v>12.252845009902984</v>
      </c>
      <c r="AL7" s="15">
        <v>12.084997817986505</v>
      </c>
      <c r="AM7" s="15">
        <v>11.497532646278827</v>
      </c>
      <c r="AN7" s="15">
        <v>11.03595286850851</v>
      </c>
      <c r="AO7" s="15">
        <v>10.91006747457115</v>
      </c>
      <c r="AP7" s="15">
        <v>10.616334888717311</v>
      </c>
    </row>
    <row r="8" spans="1:42" ht="12" customHeight="1">
      <c r="A8" s="19"/>
      <c r="B8" s="17"/>
      <c r="C8" s="23" t="s">
        <v>3</v>
      </c>
      <c r="D8" s="10">
        <v>8.33834507440328</v>
      </c>
      <c r="E8" s="10">
        <v>8.614587809983298</v>
      </c>
      <c r="F8" s="10">
        <v>7.8649207159951775</v>
      </c>
      <c r="G8" s="10">
        <v>7.9584496511012475</v>
      </c>
      <c r="H8" s="10">
        <v>7.817956952097567</v>
      </c>
      <c r="I8" s="10">
        <v>7.895343973859335</v>
      </c>
      <c r="J8" s="10">
        <v>7.790745944196289</v>
      </c>
      <c r="K8" s="10">
        <f t="shared" si="0"/>
        <v>-6.567239965733595</v>
      </c>
      <c r="L8" s="10">
        <f t="shared" si="1"/>
        <v>-1.1257513320952484</v>
      </c>
      <c r="M8" s="1"/>
      <c r="AI8" s="13" t="s">
        <v>33</v>
      </c>
      <c r="AJ8" s="15">
        <v>10.310912760141944</v>
      </c>
      <c r="AK8" s="15">
        <v>9.863907871696485</v>
      </c>
      <c r="AL8" s="15">
        <v>9.953308849385577</v>
      </c>
      <c r="AM8" s="15">
        <v>10.012909501178305</v>
      </c>
      <c r="AN8" s="15">
        <v>10.549315367312857</v>
      </c>
      <c r="AO8" s="15"/>
      <c r="AP8" s="15"/>
    </row>
    <row r="9" spans="1:42" ht="12" customHeight="1">
      <c r="A9" s="24"/>
      <c r="B9" s="17"/>
      <c r="C9" s="20" t="s">
        <v>4</v>
      </c>
      <c r="D9" s="7">
        <v>8.261077950805369</v>
      </c>
      <c r="E9" s="7">
        <v>8.53944305201258</v>
      </c>
      <c r="F9" s="7">
        <v>7.746599364531224</v>
      </c>
      <c r="G9" s="7">
        <v>7.9907465374530435</v>
      </c>
      <c r="H9" s="7">
        <v>7.708867665661173</v>
      </c>
      <c r="I9" s="7">
        <v>7.836361720717419</v>
      </c>
      <c r="J9" s="7">
        <v>7.886057276706013</v>
      </c>
      <c r="K9" s="7">
        <f t="shared" si="0"/>
        <v>-4.539609435143938</v>
      </c>
      <c r="L9" s="7">
        <f t="shared" si="1"/>
        <v>-0.7713229693513513</v>
      </c>
      <c r="M9" s="1"/>
      <c r="AI9" s="13" t="s">
        <v>35</v>
      </c>
      <c r="AJ9" s="15">
        <v>7.841846723173291</v>
      </c>
      <c r="AK9" s="15">
        <v>7.7965181293977235</v>
      </c>
      <c r="AL9" s="15">
        <v>8.204475473377837</v>
      </c>
      <c r="AM9" s="15">
        <v>8.975061567562495</v>
      </c>
      <c r="AN9" s="15">
        <v>9.790976255522722</v>
      </c>
      <c r="AO9" s="15">
        <v>10.198933599502835</v>
      </c>
      <c r="AP9" s="15">
        <v>10.244262193278404</v>
      </c>
    </row>
    <row r="10" spans="1:42" ht="12" customHeight="1">
      <c r="A10" s="19"/>
      <c r="B10" s="17"/>
      <c r="C10" s="25" t="s">
        <v>5</v>
      </c>
      <c r="D10" s="11">
        <v>8.477399460412657</v>
      </c>
      <c r="E10" s="11">
        <v>8.728654217626163</v>
      </c>
      <c r="F10" s="11">
        <v>7.941432340410636</v>
      </c>
      <c r="G10" s="11">
        <v>8.121192449050849</v>
      </c>
      <c r="H10" s="11">
        <v>7.84564913789147</v>
      </c>
      <c r="I10" s="11">
        <v>7.890835680318412</v>
      </c>
      <c r="J10" s="11">
        <v>7.790197897818031</v>
      </c>
      <c r="K10" s="11">
        <f t="shared" si="0"/>
        <v>-8.106277942943315</v>
      </c>
      <c r="L10" s="11">
        <f t="shared" si="1"/>
        <v>-1.3990785038585418</v>
      </c>
      <c r="M10" s="1"/>
      <c r="AI10" s="13" t="s">
        <v>36</v>
      </c>
      <c r="AJ10" s="15">
        <v>10.42798043771322</v>
      </c>
      <c r="AK10" s="15">
        <v>10.579110588984426</v>
      </c>
      <c r="AL10" s="15">
        <v>10.881370891526839</v>
      </c>
      <c r="AM10" s="15"/>
      <c r="AN10" s="15"/>
      <c r="AO10" s="15"/>
      <c r="AP10" s="15"/>
    </row>
    <row r="11" spans="1:42" ht="12" customHeight="1">
      <c r="A11" s="19"/>
      <c r="B11" s="17"/>
      <c r="C11" s="20" t="s">
        <v>6</v>
      </c>
      <c r="D11" s="7">
        <v>8.73859234310688</v>
      </c>
      <c r="E11" s="7">
        <v>8.869030973334068</v>
      </c>
      <c r="F11" s="7">
        <v>8.148943132728077</v>
      </c>
      <c r="G11" s="7">
        <v>8.268309946162713</v>
      </c>
      <c r="H11" s="7">
        <v>7.916187781995068</v>
      </c>
      <c r="I11" s="7">
        <v>7.870747417846011</v>
      </c>
      <c r="J11" s="7">
        <v>7.838842649278345</v>
      </c>
      <c r="K11" s="7">
        <f>(J11-D11)/D11*100</f>
        <v>-10.2962772320907</v>
      </c>
      <c r="L11" s="7">
        <f t="shared" si="1"/>
        <v>-1.7946658208067956</v>
      </c>
      <c r="M11" s="1"/>
      <c r="AI11" s="13" t="s">
        <v>37</v>
      </c>
      <c r="AJ11" s="15">
        <v>12.874863715094437</v>
      </c>
      <c r="AK11" s="15">
        <v>12.95265745355422</v>
      </c>
      <c r="AL11" s="15">
        <v>13.575007361232501</v>
      </c>
      <c r="AM11" s="15"/>
      <c r="AN11" s="15"/>
      <c r="AO11" s="15"/>
      <c r="AP11" s="15"/>
    </row>
    <row r="12" spans="1:42" ht="12" customHeight="1">
      <c r="A12" s="19"/>
      <c r="B12" s="17"/>
      <c r="C12" s="21" t="s">
        <v>7</v>
      </c>
      <c r="D12" s="9">
        <v>8.827395901228934</v>
      </c>
      <c r="E12" s="9">
        <v>8.99691751359808</v>
      </c>
      <c r="F12" s="9">
        <v>8.400014919191248</v>
      </c>
      <c r="G12" s="9">
        <v>8.372137853395</v>
      </c>
      <c r="H12" s="9">
        <v>7.969422759684839</v>
      </c>
      <c r="I12" s="9">
        <v>7.808536471553746</v>
      </c>
      <c r="J12" s="9">
        <v>7.891559996595614</v>
      </c>
      <c r="K12" s="9">
        <f t="shared" si="0"/>
        <v>-10.60149465487364</v>
      </c>
      <c r="L12" s="9">
        <f t="shared" si="1"/>
        <v>-1.850435639268333</v>
      </c>
      <c r="M12" s="1"/>
      <c r="AI12" s="13" t="s">
        <v>38</v>
      </c>
      <c r="AJ12" s="26">
        <v>2001</v>
      </c>
      <c r="AK12" s="26">
        <v>2002</v>
      </c>
      <c r="AL12" s="26">
        <v>2003</v>
      </c>
      <c r="AM12" s="26">
        <v>2004</v>
      </c>
      <c r="AN12" s="26">
        <v>2005</v>
      </c>
      <c r="AO12" s="26">
        <v>2006</v>
      </c>
      <c r="AP12" s="26">
        <v>2007</v>
      </c>
    </row>
    <row r="13" spans="1:42" ht="12" customHeight="1">
      <c r="A13" s="19"/>
      <c r="B13" s="17"/>
      <c r="C13" s="20" t="s">
        <v>8</v>
      </c>
      <c r="D13" s="7">
        <v>11.553106456907603</v>
      </c>
      <c r="E13" s="7">
        <v>11.301940905738572</v>
      </c>
      <c r="F13" s="7">
        <v>10.895154416741079</v>
      </c>
      <c r="G13" s="7">
        <v>10.634130578444031</v>
      </c>
      <c r="H13" s="7">
        <v>10.614332146401313</v>
      </c>
      <c r="I13" s="7">
        <v>10.508051256940647</v>
      </c>
      <c r="J13" s="7">
        <v>10.172471487748714</v>
      </c>
      <c r="K13" s="7">
        <f t="shared" si="0"/>
        <v>-11.95033538649172</v>
      </c>
      <c r="L13" s="7">
        <f t="shared" si="1"/>
        <v>-2.098814446489927</v>
      </c>
      <c r="M13" s="1"/>
      <c r="AI13" s="13" t="s">
        <v>24</v>
      </c>
      <c r="AJ13" s="27" t="e">
        <f>#REF!-#REF!</f>
        <v>#REF!</v>
      </c>
      <c r="AK13" s="27" t="e">
        <f>#REF!-#REF!</f>
        <v>#REF!</v>
      </c>
      <c r="AL13" s="27" t="e">
        <f>#REF!-#REF!</f>
        <v>#REF!</v>
      </c>
      <c r="AM13" s="27" t="e">
        <f>#REF!-#REF!</f>
        <v>#REF!</v>
      </c>
      <c r="AN13" s="27" t="e">
        <f>#REF!-#REF!</f>
        <v>#REF!</v>
      </c>
      <c r="AO13" s="27" t="e">
        <f>#REF!-#REF!</f>
        <v>#REF!</v>
      </c>
      <c r="AP13" s="27" t="e">
        <f>#REF!-#REF!</f>
        <v>#REF!</v>
      </c>
    </row>
    <row r="14" spans="1:42" ht="12" customHeight="1">
      <c r="A14" s="19"/>
      <c r="B14" s="17"/>
      <c r="C14" s="21" t="s">
        <v>9</v>
      </c>
      <c r="D14" s="9">
        <v>8.20960411587764</v>
      </c>
      <c r="E14" s="9">
        <v>8.296700100627197</v>
      </c>
      <c r="F14" s="9">
        <v>7.843078677627783</v>
      </c>
      <c r="G14" s="9">
        <v>7.963224463209818</v>
      </c>
      <c r="H14" s="9">
        <v>7.45199075851143</v>
      </c>
      <c r="I14" s="9">
        <v>7.631220592019691</v>
      </c>
      <c r="J14" s="9">
        <v>7.592589161852305</v>
      </c>
      <c r="K14" s="9">
        <f t="shared" si="0"/>
        <v>-7.515769887515142</v>
      </c>
      <c r="L14" s="9">
        <f t="shared" si="1"/>
        <v>-1.2937587381880333</v>
      </c>
      <c r="M14" s="1"/>
      <c r="AI14" s="13" t="s">
        <v>26</v>
      </c>
      <c r="AJ14" s="27" t="e">
        <f>#REF!-#REF!</f>
        <v>#REF!</v>
      </c>
      <c r="AK14" s="27" t="e">
        <f>#REF!-#REF!</f>
        <v>#REF!</v>
      </c>
      <c r="AL14" s="27" t="e">
        <f>#REF!-#REF!</f>
        <v>#REF!</v>
      </c>
      <c r="AM14" s="27" t="e">
        <f>#REF!-#REF!</f>
        <v>#REF!</v>
      </c>
      <c r="AN14" s="27" t="e">
        <f>#REF!-#REF!</f>
        <v>#REF!</v>
      </c>
      <c r="AO14" s="27" t="e">
        <f>#REF!-#REF!</f>
        <v>#REF!</v>
      </c>
      <c r="AP14" s="27" t="e">
        <f>#REF!-#REF!</f>
        <v>#REF!</v>
      </c>
    </row>
    <row r="15" spans="1:42" ht="12" customHeight="1">
      <c r="A15" s="19"/>
      <c r="B15" s="17"/>
      <c r="C15" s="20" t="s">
        <v>10</v>
      </c>
      <c r="D15" s="7">
        <v>8.552401040020463</v>
      </c>
      <c r="E15" s="7">
        <v>8.753460683770026</v>
      </c>
      <c r="F15" s="7">
        <v>8.133031527469898</v>
      </c>
      <c r="G15" s="7">
        <v>8.497078672521777</v>
      </c>
      <c r="H15" s="7">
        <v>7.801466211317843</v>
      </c>
      <c r="I15" s="7">
        <v>7.944790747929587</v>
      </c>
      <c r="J15" s="7">
        <v>7.849850785760817</v>
      </c>
      <c r="K15" s="7">
        <f t="shared" si="0"/>
        <v>-8.214655170777222</v>
      </c>
      <c r="L15" s="7">
        <f t="shared" si="1"/>
        <v>-1.4184692908444374</v>
      </c>
      <c r="M15" s="1"/>
      <c r="AI15" s="13" t="s">
        <v>28</v>
      </c>
      <c r="AJ15" s="27" t="e">
        <f>#REF!-#REF!</f>
        <v>#REF!</v>
      </c>
      <c r="AK15" s="27" t="e">
        <f>#REF!-#REF!</f>
        <v>#REF!</v>
      </c>
      <c r="AL15" s="27" t="e">
        <f>#REF!-#REF!</f>
        <v>#REF!</v>
      </c>
      <c r="AM15" s="27" t="e">
        <f>#REF!-#REF!</f>
        <v>#REF!</v>
      </c>
      <c r="AN15" s="27" t="e">
        <f>#REF!-#REF!</f>
        <v>#REF!</v>
      </c>
      <c r="AO15" s="27" t="e">
        <f>#REF!-#REF!</f>
        <v>#REF!</v>
      </c>
      <c r="AP15" s="27" t="e">
        <f>#REF!-#REF!</f>
        <v>#REF!</v>
      </c>
    </row>
    <row r="16" spans="1:42" ht="12" customHeight="1">
      <c r="A16" s="19"/>
      <c r="B16" s="17"/>
      <c r="C16" s="21" t="s">
        <v>11</v>
      </c>
      <c r="D16" s="9">
        <v>9.793883970300856</v>
      </c>
      <c r="E16" s="9">
        <v>9.638129458146713</v>
      </c>
      <c r="F16" s="9">
        <v>9.223933599834206</v>
      </c>
      <c r="G16" s="9">
        <v>9.196065820102174</v>
      </c>
      <c r="H16" s="9">
        <v>8.875232593049933</v>
      </c>
      <c r="I16" s="9">
        <v>8.982997602543135</v>
      </c>
      <c r="J16" s="9">
        <v>8.630045953293997</v>
      </c>
      <c r="K16" s="9">
        <f t="shared" si="0"/>
        <v>-11.88331432694221</v>
      </c>
      <c r="L16" s="9">
        <f t="shared" si="1"/>
        <v>-2.086398421235691</v>
      </c>
      <c r="M16" s="1"/>
      <c r="AI16" s="13" t="s">
        <v>30</v>
      </c>
      <c r="AJ16" s="27" t="e">
        <f>#REF!-#REF!</f>
        <v>#REF!</v>
      </c>
      <c r="AK16" s="27" t="e">
        <f>#REF!-#REF!</f>
        <v>#REF!</v>
      </c>
      <c r="AL16" s="27" t="e">
        <f>#REF!-#REF!</f>
        <v>#REF!</v>
      </c>
      <c r="AM16" s="27" t="e">
        <f>#REF!-#REF!</f>
        <v>#REF!</v>
      </c>
      <c r="AN16" s="27" t="e">
        <f>#REF!-#REF!</f>
        <v>#REF!</v>
      </c>
      <c r="AO16" s="27" t="e">
        <f>#REF!-#REF!</f>
        <v>#REF!</v>
      </c>
      <c r="AP16" s="27" t="e">
        <f>#REF!-#REF!</f>
        <v>#REF!</v>
      </c>
    </row>
    <row r="17" spans="1:42" ht="12" customHeight="1">
      <c r="A17" s="19"/>
      <c r="B17" s="17"/>
      <c r="C17" s="20" t="s">
        <v>12</v>
      </c>
      <c r="D17" s="7">
        <v>8.510737212402654</v>
      </c>
      <c r="E17" s="7">
        <v>8.797410792657038</v>
      </c>
      <c r="F17" s="7">
        <v>7.929921336202028</v>
      </c>
      <c r="G17" s="7">
        <v>7.915948401724997</v>
      </c>
      <c r="H17" s="7">
        <v>7.6520938224925885</v>
      </c>
      <c r="I17" s="7">
        <v>7.71903481636367</v>
      </c>
      <c r="J17" s="7">
        <v>7.72098252530523</v>
      </c>
      <c r="K17" s="7">
        <f t="shared" si="0"/>
        <v>-9.279509722689111</v>
      </c>
      <c r="L17" s="7">
        <f t="shared" si="1"/>
        <v>-1.6100141528987422</v>
      </c>
      <c r="M17" s="1"/>
      <c r="AI17" s="13" t="s">
        <v>32</v>
      </c>
      <c r="AJ17" s="27" t="e">
        <f>#REF!-#REF!</f>
        <v>#REF!</v>
      </c>
      <c r="AK17" s="27" t="e">
        <f>#REF!-#REF!</f>
        <v>#REF!</v>
      </c>
      <c r="AL17" s="27" t="e">
        <f>#REF!-#REF!</f>
        <v>#REF!</v>
      </c>
      <c r="AM17" s="27" t="e">
        <f>#REF!-#REF!</f>
        <v>#REF!</v>
      </c>
      <c r="AN17" s="27" t="e">
        <f>#REF!-#REF!</f>
        <v>#REF!</v>
      </c>
      <c r="AO17" s="27" t="e">
        <f>#REF!-#REF!</f>
        <v>#REF!</v>
      </c>
      <c r="AP17" s="27" t="e">
        <f>#REF!-#REF!</f>
        <v>#REF!</v>
      </c>
    </row>
    <row r="18" spans="1:42" ht="12" customHeight="1">
      <c r="A18" s="19"/>
      <c r="B18" s="17"/>
      <c r="C18" s="21" t="s">
        <v>13</v>
      </c>
      <c r="D18" s="9">
        <v>8.423966080291388</v>
      </c>
      <c r="E18" s="9">
        <v>8.444972574542163</v>
      </c>
      <c r="F18" s="9">
        <v>7.671498877786907</v>
      </c>
      <c r="G18" s="9">
        <v>7.851958194502726</v>
      </c>
      <c r="H18" s="9">
        <v>7.345935061908717</v>
      </c>
      <c r="I18" s="9">
        <v>7.335307066386826</v>
      </c>
      <c r="J18" s="9">
        <v>7.458514920999849</v>
      </c>
      <c r="K18" s="9">
        <f t="shared" si="0"/>
        <v>-11.460767411567542</v>
      </c>
      <c r="L18" s="9">
        <f t="shared" si="1"/>
        <v>-2.0082999580357197</v>
      </c>
      <c r="M18" s="1"/>
      <c r="AI18" s="13" t="s">
        <v>34</v>
      </c>
      <c r="AJ18" s="27" t="e">
        <f>#REF!-#REF!</f>
        <v>#REF!</v>
      </c>
      <c r="AK18" s="27" t="e">
        <f>#REF!-#REF!</f>
        <v>#REF!</v>
      </c>
      <c r="AL18" s="27" t="e">
        <f>#REF!-#REF!</f>
        <v>#REF!</v>
      </c>
      <c r="AM18" s="27" t="e">
        <f>#REF!-#REF!</f>
        <v>#REF!</v>
      </c>
      <c r="AN18" s="27" t="e">
        <f>#REF!-#REF!</f>
        <v>#REF!</v>
      </c>
      <c r="AO18" s="27" t="e">
        <f>#REF!-#REF!</f>
        <v>#REF!</v>
      </c>
      <c r="AP18" s="27" t="e">
        <f>#REF!-#REF!</f>
        <v>#REF!</v>
      </c>
    </row>
    <row r="19" spans="1:42" ht="12" customHeight="1">
      <c r="A19" s="19"/>
      <c r="B19" s="17"/>
      <c r="C19" s="20" t="s">
        <v>14</v>
      </c>
      <c r="D19" s="7">
        <v>9.89296411026896</v>
      </c>
      <c r="E19" s="7">
        <v>9.624861380737077</v>
      </c>
      <c r="F19" s="7">
        <v>9.141244603769856</v>
      </c>
      <c r="G19" s="7">
        <v>8.963787370193918</v>
      </c>
      <c r="H19" s="7">
        <v>8.729279452152907</v>
      </c>
      <c r="I19" s="7">
        <v>8.480953998174765</v>
      </c>
      <c r="J19" s="7">
        <v>8.469654843091964</v>
      </c>
      <c r="K19" s="7">
        <f t="shared" si="0"/>
        <v>-14.387086128206922</v>
      </c>
      <c r="L19" s="7">
        <f t="shared" si="1"/>
        <v>-2.555676151394737</v>
      </c>
      <c r="M19" s="1"/>
      <c r="AI19" s="13" t="s">
        <v>19</v>
      </c>
      <c r="AJ19" s="27"/>
      <c r="AK19" s="27"/>
      <c r="AL19" s="27" t="e">
        <f>#REF!-#REF!</f>
        <v>#REF!</v>
      </c>
      <c r="AM19" s="27" t="e">
        <f>#REF!-#REF!</f>
        <v>#REF!</v>
      </c>
      <c r="AN19" s="27" t="e">
        <f>#REF!-#REF!</f>
        <v>#REF!</v>
      </c>
      <c r="AO19" s="27" t="e">
        <f>#REF!-#REF!</f>
        <v>#REF!</v>
      </c>
      <c r="AP19" s="27"/>
    </row>
    <row r="20" spans="1:42" ht="12" customHeight="1">
      <c r="A20" s="19"/>
      <c r="B20" s="17"/>
      <c r="C20" s="21" t="s">
        <v>15</v>
      </c>
      <c r="D20" s="9">
        <v>12.181933960889632</v>
      </c>
      <c r="E20" s="9">
        <v>12.10006117393435</v>
      </c>
      <c r="F20" s="9">
        <v>11.871251992088327</v>
      </c>
      <c r="G20" s="9">
        <v>11.496635776621032</v>
      </c>
      <c r="H20" s="9">
        <v>11.544680324530882</v>
      </c>
      <c r="I20" s="9">
        <v>11.388039675756103</v>
      </c>
      <c r="J20" s="9">
        <v>11.266503038103801</v>
      </c>
      <c r="K20" s="9">
        <f t="shared" si="0"/>
        <v>-7.514660034480911</v>
      </c>
      <c r="L20" s="9">
        <f t="shared" si="1"/>
        <v>-1.2935613191731643</v>
      </c>
      <c r="M20" s="1"/>
      <c r="AI20" s="13" t="s">
        <v>20</v>
      </c>
      <c r="AJ20" s="27"/>
      <c r="AK20" s="27"/>
      <c r="AL20" s="27" t="e">
        <f>#REF!-#REF!</f>
        <v>#REF!</v>
      </c>
      <c r="AM20" s="27" t="e">
        <f>#REF!-#REF!</f>
        <v>#REF!</v>
      </c>
      <c r="AN20" s="27" t="e">
        <f>#REF!-#REF!</f>
        <v>#REF!</v>
      </c>
      <c r="AO20" s="27" t="e">
        <f>#REF!-#REF!</f>
        <v>#REF!</v>
      </c>
      <c r="AP20" s="27"/>
    </row>
    <row r="21" spans="1:42" ht="12" customHeight="1">
      <c r="A21" s="19"/>
      <c r="B21" s="17"/>
      <c r="C21" s="20" t="s">
        <v>16</v>
      </c>
      <c r="D21" s="7">
        <v>13.062554188106187</v>
      </c>
      <c r="E21" s="7">
        <v>12.752387916255305</v>
      </c>
      <c r="F21" s="7">
        <v>12.147298607564764</v>
      </c>
      <c r="G21" s="7">
        <v>12.680236758305472</v>
      </c>
      <c r="H21" s="7">
        <v>12.492014135385306</v>
      </c>
      <c r="I21" s="7">
        <v>12.21243995259552</v>
      </c>
      <c r="J21" s="7">
        <v>11.782395129724673</v>
      </c>
      <c r="K21" s="7">
        <f t="shared" si="0"/>
        <v>-9.80022007906489</v>
      </c>
      <c r="L21" s="7">
        <f t="shared" si="1"/>
        <v>-1.7043618971341545</v>
      </c>
      <c r="M21" s="1"/>
      <c r="AI21" s="13" t="s">
        <v>21</v>
      </c>
      <c r="AJ21" s="27" t="e">
        <f>#REF!-#REF!</f>
        <v>#REF!</v>
      </c>
      <c r="AK21" s="27" t="e">
        <f>#REF!-#REF!</f>
        <v>#REF!</v>
      </c>
      <c r="AL21" s="27" t="e">
        <f>#REF!-#REF!</f>
        <v>#REF!</v>
      </c>
      <c r="AM21" s="27" t="e">
        <f>#REF!-#REF!</f>
        <v>#REF!</v>
      </c>
      <c r="AN21" s="28" t="e">
        <f>#REF!-#REF!</f>
        <v>#REF!</v>
      </c>
      <c r="AO21" s="27" t="e">
        <f>#REF!-#REF!</f>
        <v>#REF!</v>
      </c>
      <c r="AP21" s="27" t="e">
        <f>#REF!-#REF!</f>
        <v>#REF!</v>
      </c>
    </row>
    <row r="22" spans="1:42" ht="12" customHeight="1">
      <c r="A22" s="19"/>
      <c r="B22" s="17"/>
      <c r="C22" s="21" t="s">
        <v>17</v>
      </c>
      <c r="D22" s="9">
        <v>10.49681576647445</v>
      </c>
      <c r="E22" s="9">
        <v>10.53300650161013</v>
      </c>
      <c r="F22" s="30" t="s">
        <v>39</v>
      </c>
      <c r="G22" s="30" t="s">
        <v>39</v>
      </c>
      <c r="H22" s="30" t="s">
        <v>39</v>
      </c>
      <c r="I22" s="30">
        <v>9.460534484885128</v>
      </c>
      <c r="J22" s="30" t="s">
        <v>39</v>
      </c>
      <c r="K22" s="30">
        <f>(I22-D22)/D22*100</f>
        <v>-9.87233942791563</v>
      </c>
      <c r="L22" s="30">
        <f>(((I22/D22)^(1/5))-1)*100</f>
        <v>-2.057402035318867</v>
      </c>
      <c r="M22" s="1"/>
      <c r="AI22" s="13" t="s">
        <v>22</v>
      </c>
      <c r="AJ22" s="27" t="e">
        <f>AJ1-#REF!</f>
        <v>#REF!</v>
      </c>
      <c r="AK22" s="27" t="e">
        <f>AK1-#REF!</f>
        <v>#REF!</v>
      </c>
      <c r="AL22" s="27" t="e">
        <f>AL1-#REF!</f>
        <v>#REF!</v>
      </c>
      <c r="AM22" s="27" t="e">
        <f>AM1-#REF!</f>
        <v>#REF!</v>
      </c>
      <c r="AN22" s="27" t="e">
        <f>AN1-#REF!</f>
        <v>#REF!</v>
      </c>
      <c r="AO22" s="27" t="e">
        <f>AO1-#REF!</f>
        <v>#REF!</v>
      </c>
      <c r="AP22" s="27" t="e">
        <f>AP1-#REF!</f>
        <v>#REF!</v>
      </c>
    </row>
    <row r="23" spans="1:42" ht="12" customHeight="1">
      <c r="A23" s="19"/>
      <c r="B23" s="17"/>
      <c r="C23" s="20" t="s">
        <v>18</v>
      </c>
      <c r="D23" s="7">
        <v>10.515140518019107</v>
      </c>
      <c r="E23" s="7">
        <v>10.752585549550648</v>
      </c>
      <c r="F23" s="31" t="s">
        <v>39</v>
      </c>
      <c r="G23" s="31" t="s">
        <v>39</v>
      </c>
      <c r="H23" s="31" t="s">
        <v>39</v>
      </c>
      <c r="I23" s="31">
        <v>9.679087697017223</v>
      </c>
      <c r="J23" s="31" t="s">
        <v>39</v>
      </c>
      <c r="K23" s="31">
        <f>(I23-D23)/D23*100</f>
        <v>-7.9509429243403345</v>
      </c>
      <c r="L23" s="31">
        <f>(((I23/D23)^(1/5))-1)*100</f>
        <v>-1.6433181928199092</v>
      </c>
      <c r="M23" s="1"/>
      <c r="AI23" s="13" t="s">
        <v>23</v>
      </c>
      <c r="AJ23" s="27" t="e">
        <f>AJ3-#REF!</f>
        <v>#REF!</v>
      </c>
      <c r="AK23" s="27" t="e">
        <f>AK3-#REF!</f>
        <v>#REF!</v>
      </c>
      <c r="AL23" s="28" t="e">
        <f>AL3-#REF!</f>
        <v>#REF!</v>
      </c>
      <c r="AM23" s="28" t="e">
        <f>AM3-#REF!</f>
        <v>#REF!</v>
      </c>
      <c r="AN23" s="28" t="e">
        <f>AN3-#REF!</f>
        <v>#REF!</v>
      </c>
      <c r="AO23" s="28" t="e">
        <f>AO3-#REF!</f>
        <v>#REF!</v>
      </c>
      <c r="AP23" s="28" t="e">
        <f>AP3-#REF!</f>
        <v>#REF!</v>
      </c>
    </row>
    <row r="24" spans="3:42" ht="6.75" customHeight="1" thickBot="1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"/>
      <c r="AI24" s="13" t="s">
        <v>27</v>
      </c>
      <c r="AJ24" s="27" t="e">
        <f>AJ5-#REF!</f>
        <v>#REF!</v>
      </c>
      <c r="AK24" s="27" t="e">
        <f>AK5-#REF!</f>
        <v>#REF!</v>
      </c>
      <c r="AL24" s="27" t="e">
        <f>AL5-#REF!</f>
        <v>#REF!</v>
      </c>
      <c r="AM24" s="27" t="e">
        <f>AM5-#REF!</f>
        <v>#REF!</v>
      </c>
      <c r="AN24" s="27" t="e">
        <f>AN5-#REF!</f>
        <v>#REF!</v>
      </c>
      <c r="AO24" s="27" t="e">
        <f>AO5-#REF!</f>
        <v>#REF!</v>
      </c>
      <c r="AP24" s="27"/>
    </row>
    <row r="25" spans="3:42" ht="15" customHeight="1">
      <c r="C25" s="12" t="s">
        <v>41</v>
      </c>
      <c r="D25" s="1"/>
      <c r="E25" s="1"/>
      <c r="F25" s="1"/>
      <c r="G25" s="1"/>
      <c r="H25" s="1"/>
      <c r="I25" s="1"/>
      <c r="J25" s="1"/>
      <c r="K25" s="1"/>
      <c r="L25" s="1"/>
      <c r="M25" s="2"/>
      <c r="AI25" s="13" t="s">
        <v>29</v>
      </c>
      <c r="AJ25" s="27" t="e">
        <f>AJ6-#REF!</f>
        <v>#REF!</v>
      </c>
      <c r="AK25" s="27" t="e">
        <f>AK6-#REF!</f>
        <v>#REF!</v>
      </c>
      <c r="AL25" s="27" t="e">
        <f>AL6-#REF!</f>
        <v>#REF!</v>
      </c>
      <c r="AM25" s="27" t="e">
        <f>AM6-#REF!</f>
        <v>#REF!</v>
      </c>
      <c r="AN25" s="27" t="e">
        <f>AN6-#REF!</f>
        <v>#REF!</v>
      </c>
      <c r="AO25" s="27" t="e">
        <f>AO6-#REF!</f>
        <v>#REF!</v>
      </c>
      <c r="AP25" s="27"/>
    </row>
    <row r="26" s="1" customFormat="1" ht="4.5" customHeight="1"/>
  </sheetData>
  <printOptions/>
  <pageMargins left="0.75" right="0.75" top="1" bottom="1" header="0.5" footer="0.5"/>
  <pageSetup horizontalDpi="600" verticalDpi="600" orientation="landscape" paperSize="9" r:id="rId1"/>
  <rowBreaks count="2" manualBreakCount="2">
    <brk id="24" max="255" man="1"/>
    <brk id="51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dcterms:created xsi:type="dcterms:W3CDTF">1996-11-05T10:16:36Z</dcterms:created>
  <dcterms:modified xsi:type="dcterms:W3CDTF">2011-10-06T13:49:07Z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Cesetti Serena</vt:lpwstr>
  </property>
  <property fmtid="{D5CDD505-2E9C-101B-9397-08002B2CF9AE}" pid="3" name="display_urn:schemas-microsoft-com:office:office#Author">
    <vt:lpwstr>Cesetti Serena</vt:lpwstr>
  </property>
</Properties>
</file>