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m\Desktop\Redditi 2018\"/>
    </mc:Choice>
  </mc:AlternateContent>
  <xr:revisionPtr revIDLastSave="0" documentId="13_ncr:1_{D2F9BF80-4824-42B9-B6EA-A0300CB1DAE2}" xr6:coauthVersionLast="45" xr6:coauthVersionMax="45" xr10:uidLastSave="{00000000-0000-0000-0000-000000000000}"/>
  <bookViews>
    <workbookView xWindow="-120" yWindow="-120" windowWidth="20730" windowHeight="11160" xr2:uid="{CF1F1E9C-2196-4E94-85A5-71043473F478}"/>
  </bookViews>
  <sheets>
    <sheet name="dati per provincia" sheetId="2" r:id="rId1"/>
    <sheet name="medie per provinc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F13" i="4"/>
  <c r="E13" i="4"/>
  <c r="D13" i="4" l="1"/>
  <c r="I13" i="2"/>
  <c r="D13" i="2"/>
  <c r="E13" i="2"/>
  <c r="F13" i="2"/>
  <c r="G13" i="2"/>
  <c r="H13" i="2"/>
</calcChain>
</file>

<file path=xl/sharedStrings.xml><?xml version="1.0" encoding="utf-8"?>
<sst xmlns="http://schemas.openxmlformats.org/spreadsheetml/2006/main" count="76" uniqueCount="43">
  <si>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</si>
  <si>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</si>
  <si>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</si>
  <si>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</si>
  <si>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</si>
  <si>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</si>
  <si>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</si>
  <si>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</si>
  <si>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</si>
  <si>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</si>
  <si>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</si>
  <si>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Numero contribuenti</t>
  </si>
  <si>
    <t>Imposta netta media</t>
  </si>
  <si>
    <t>Reddito imponibile medio</t>
  </si>
  <si>
    <t>Carico fiscale medio</t>
  </si>
  <si>
    <t>Imposta netta       (a)</t>
  </si>
  <si>
    <t>Addizionale regionale dovuta (b)</t>
  </si>
  <si>
    <t>Addizionale comunale dovuta (c)</t>
  </si>
  <si>
    <t>Carico fiscale (a)+(b)+(c)</t>
  </si>
  <si>
    <t>Codice Istat Provincia</t>
  </si>
  <si>
    <t>Denominazione Provincia</t>
  </si>
  <si>
    <t>Bologna</t>
  </si>
  <si>
    <t>Forlì-Cesena</t>
  </si>
  <si>
    <t>Ferrara</t>
  </si>
  <si>
    <t>Modena</t>
  </si>
  <si>
    <t>Piacenza</t>
  </si>
  <si>
    <t>Parma</t>
  </si>
  <si>
    <t>Reggio Emilia</t>
  </si>
  <si>
    <t>Ravenna</t>
  </si>
  <si>
    <t>Rimini</t>
  </si>
  <si>
    <t>037</t>
  </si>
  <si>
    <t>040</t>
  </si>
  <si>
    <t>038</t>
  </si>
  <si>
    <t>036</t>
  </si>
  <si>
    <t>033</t>
  </si>
  <si>
    <t>034</t>
  </si>
  <si>
    <t>039</t>
  </si>
  <si>
    <t>035</t>
  </si>
  <si>
    <t>099</t>
  </si>
  <si>
    <t>Emilia-Romagna</t>
  </si>
  <si>
    <t>Fonte: Elaborazioni Regione Emilia-Romagna su dati MEF - Dipartimento delle Finanze</t>
  </si>
  <si>
    <r>
      <t>Numero di contribuenti, Reddito imponibile, Imposta netta,  Addizionale regionale e comunale e carico fiscale per provincia. Emilia-Romagna. Dichiarazioni 2019 - Anno d'imposta 2018 (</t>
    </r>
    <r>
      <rPr>
        <b/>
        <i/>
        <sz val="11"/>
        <rFont val="Calibri"/>
        <family val="2"/>
        <scheme val="minor"/>
      </rPr>
      <t>Ammontare in  euro</t>
    </r>
    <r>
      <rPr>
        <b/>
        <sz val="11"/>
        <rFont val="Calibri"/>
        <family val="2"/>
        <scheme val="minor"/>
      </rPr>
      <t>)</t>
    </r>
  </si>
  <si>
    <r>
      <t>Reddito imponibile, Imposta netta e carico fiscale per provincia. Emilia-Romagna. Dichiarazioni 2019 - Anno d'imposta 2018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</si>
</sst>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1" fillId="0" borderId="0" xfId="0" quotePrefix="1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F70D22-7635-4E9B-837E-7BF9CAD427DF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02BAD3-9E1B-496E-A826-FE5A4C763A97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/>
    <tableColumn id="6" xr3:uid="{B89E5C94-1DE2-487F-8CB8-73A01BDD35F1}" name="Imposta netta media" dataDxfId="1"/>
    <tableColumn id="7" xr3:uid="{E87F4E99-BE23-4177-8736-2DD060400DF0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A035-0369-4938-84D1-40B9B452B5A2}">
  <dimension ref="A1:I1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2" customWidth="1"/>
    <col min="7" max="8" width="32.140625" style="2" customWidth="1"/>
    <col min="9" max="9" width="24.7109375" style="2" customWidth="1"/>
  </cols>
  <sheetData>
    <row r="1" spans="1:9" x14ac:dyDescent="0.25">
      <c r="A1" s="13" t="s">
        <v>41</v>
      </c>
      <c r="B1" s="13"/>
      <c r="C1" s="13"/>
      <c r="D1" s="13"/>
      <c r="E1" s="13"/>
      <c r="F1" s="13"/>
      <c r="G1" s="13"/>
      <c r="H1" s="13"/>
      <c r="I1"/>
    </row>
    <row r="3" spans="1:9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10</v>
      </c>
      <c r="F3" s="10" t="s">
        <v>15</v>
      </c>
      <c r="G3" s="10" t="s">
        <v>16</v>
      </c>
      <c r="H3" s="10" t="s">
        <v>17</v>
      </c>
      <c r="I3" s="10" t="s">
        <v>18</v>
      </c>
    </row>
    <row r="4" spans="1:9" x14ac:dyDescent="0.25">
      <c r="A4" s="5" t="s">
        <v>30</v>
      </c>
      <c r="B4" s="1" t="s">
        <v>21</v>
      </c>
      <c r="C4" s="1" t="s">
        <v>1</v>
      </c>
      <c r="D4" s="2">
        <v>782379</v>
      </c>
      <c r="E4" s="2">
        <v>18778283458</v>
      </c>
      <c r="F4" s="2">
        <v>3985659681</v>
      </c>
      <c r="G4" s="2">
        <v>302761618</v>
      </c>
      <c r="H4" s="2">
        <v>128405468</v>
      </c>
      <c r="I4" s="2">
        <v>4416826767</v>
      </c>
    </row>
    <row r="5" spans="1:9" x14ac:dyDescent="0.25">
      <c r="A5" s="5" t="s">
        <v>31</v>
      </c>
      <c r="B5" s="1" t="s">
        <v>22</v>
      </c>
      <c r="C5" s="1" t="s">
        <v>2</v>
      </c>
      <c r="D5" s="2">
        <v>305679</v>
      </c>
      <c r="E5" s="2">
        <v>6014726372</v>
      </c>
      <c r="F5" s="2">
        <v>1124271888</v>
      </c>
      <c r="G5" s="2">
        <v>91531110</v>
      </c>
      <c r="H5" s="2">
        <v>30894602</v>
      </c>
      <c r="I5" s="2">
        <v>1246697600</v>
      </c>
    </row>
    <row r="6" spans="1:9" x14ac:dyDescent="0.25">
      <c r="A6" s="5" t="s">
        <v>32</v>
      </c>
      <c r="B6" s="1" t="s">
        <v>23</v>
      </c>
      <c r="C6" s="1" t="s">
        <v>3</v>
      </c>
      <c r="D6" s="2">
        <v>274017</v>
      </c>
      <c r="E6" s="2">
        <v>5402765912</v>
      </c>
      <c r="F6" s="2">
        <v>1036425945</v>
      </c>
      <c r="G6" s="2">
        <v>82680781</v>
      </c>
      <c r="H6" s="2">
        <v>35343223</v>
      </c>
      <c r="I6" s="2">
        <v>1154449949</v>
      </c>
    </row>
    <row r="7" spans="1:9" x14ac:dyDescent="0.25">
      <c r="A7" s="5" t="s">
        <v>33</v>
      </c>
      <c r="B7" s="1" t="s">
        <v>24</v>
      </c>
      <c r="C7" s="1" t="s">
        <v>4</v>
      </c>
      <c r="D7" s="2">
        <v>528942</v>
      </c>
      <c r="E7" s="2">
        <v>11935196541</v>
      </c>
      <c r="F7" s="2">
        <v>2452583791</v>
      </c>
      <c r="G7" s="2">
        <v>189393832</v>
      </c>
      <c r="H7" s="2">
        <v>68413251</v>
      </c>
      <c r="I7" s="2">
        <v>2710390874</v>
      </c>
    </row>
    <row r="8" spans="1:9" x14ac:dyDescent="0.25">
      <c r="A8" s="5" t="s">
        <v>34</v>
      </c>
      <c r="B8" s="1" t="s">
        <v>25</v>
      </c>
      <c r="C8" s="1" t="s">
        <v>5</v>
      </c>
      <c r="D8" s="2">
        <v>218245</v>
      </c>
      <c r="E8" s="2">
        <v>4743645077</v>
      </c>
      <c r="F8" s="2">
        <v>972786550</v>
      </c>
      <c r="G8" s="2">
        <v>74665858</v>
      </c>
      <c r="H8" s="2">
        <v>25985016</v>
      </c>
      <c r="I8" s="2">
        <v>1073437424</v>
      </c>
    </row>
    <row r="9" spans="1:9" x14ac:dyDescent="0.25">
      <c r="A9" s="5" t="s">
        <v>35</v>
      </c>
      <c r="B9" s="1" t="s">
        <v>26</v>
      </c>
      <c r="C9" s="1" t="s">
        <v>6</v>
      </c>
      <c r="D9" s="2">
        <v>338412</v>
      </c>
      <c r="E9" s="2">
        <v>7936060112</v>
      </c>
      <c r="F9" s="2">
        <v>1702031836</v>
      </c>
      <c r="G9" s="2">
        <v>127648269</v>
      </c>
      <c r="H9" s="2">
        <v>57336497</v>
      </c>
      <c r="I9" s="2">
        <v>1887016602</v>
      </c>
    </row>
    <row r="10" spans="1:9" x14ac:dyDescent="0.25">
      <c r="A10" s="5" t="s">
        <v>36</v>
      </c>
      <c r="B10" s="1" t="s">
        <v>28</v>
      </c>
      <c r="C10" s="1" t="s">
        <v>7</v>
      </c>
      <c r="D10" s="2">
        <v>306010</v>
      </c>
      <c r="E10" s="2">
        <v>6196322102</v>
      </c>
      <c r="F10" s="2">
        <v>1184860658</v>
      </c>
      <c r="G10" s="2">
        <v>95156734</v>
      </c>
      <c r="H10" s="2">
        <v>34682012</v>
      </c>
      <c r="I10" s="2">
        <v>1314699404</v>
      </c>
    </row>
    <row r="11" spans="1:9" x14ac:dyDescent="0.25">
      <c r="A11" s="5" t="s">
        <v>37</v>
      </c>
      <c r="B11" s="1" t="s">
        <v>27</v>
      </c>
      <c r="C11" s="1" t="s">
        <v>8</v>
      </c>
      <c r="D11" s="2">
        <v>389165</v>
      </c>
      <c r="E11" s="2">
        <v>8698511081</v>
      </c>
      <c r="F11" s="2">
        <v>1781465283</v>
      </c>
      <c r="G11" s="2">
        <v>137580113</v>
      </c>
      <c r="H11" s="2">
        <v>45412013</v>
      </c>
      <c r="I11" s="2">
        <v>1964457409</v>
      </c>
    </row>
    <row r="12" spans="1:9" x14ac:dyDescent="0.25">
      <c r="A12" s="5" t="s">
        <v>38</v>
      </c>
      <c r="B12" s="1" t="s">
        <v>29</v>
      </c>
      <c r="C12" s="1" t="s">
        <v>9</v>
      </c>
      <c r="D12" s="2">
        <v>258266</v>
      </c>
      <c r="E12" s="2">
        <v>4678596118</v>
      </c>
      <c r="F12" s="2">
        <v>863938687</v>
      </c>
      <c r="G12" s="2">
        <v>69975025</v>
      </c>
      <c r="H12" s="2">
        <v>14306087</v>
      </c>
      <c r="I12" s="2">
        <v>948219799</v>
      </c>
    </row>
    <row r="13" spans="1:9" s="4" customFormat="1" x14ac:dyDescent="0.25">
      <c r="A13" s="6"/>
      <c r="B13" s="11" t="s">
        <v>39</v>
      </c>
      <c r="C13" s="11"/>
      <c r="D13" s="7">
        <f t="shared" ref="D13:I13" si="0">SUM(D4:D12)</f>
        <v>3401115</v>
      </c>
      <c r="E13" s="7">
        <f t="shared" si="0"/>
        <v>74384106773</v>
      </c>
      <c r="F13" s="7">
        <f t="shared" si="0"/>
        <v>15104024319</v>
      </c>
      <c r="G13" s="7">
        <f t="shared" si="0"/>
        <v>1171393340</v>
      </c>
      <c r="H13" s="7">
        <f t="shared" si="0"/>
        <v>440778169</v>
      </c>
      <c r="I13" s="7">
        <f t="shared" si="0"/>
        <v>16716195828</v>
      </c>
    </row>
    <row r="14" spans="1:9" x14ac:dyDescent="0.25">
      <c r="A14" s="12" t="s">
        <v>40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0992-267D-4B1C-A3B0-345E122C17D7}">
  <dimension ref="A1:G14"/>
  <sheetViews>
    <sheetView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3" t="s">
        <v>42</v>
      </c>
    </row>
    <row r="3" spans="1:7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13</v>
      </c>
      <c r="F3" s="10" t="s">
        <v>12</v>
      </c>
      <c r="G3" s="10" t="s">
        <v>14</v>
      </c>
    </row>
    <row r="4" spans="1:7" x14ac:dyDescent="0.25">
      <c r="A4" s="5" t="s">
        <v>30</v>
      </c>
      <c r="B4" s="1" t="s">
        <v>21</v>
      </c>
      <c r="C4" s="1" t="s">
        <v>1</v>
      </c>
      <c r="D4" s="2">
        <v>782379</v>
      </c>
      <c r="E4" s="2">
        <v>24001.5177529049</v>
      </c>
      <c r="F4" s="2">
        <v>5094.2825420927702</v>
      </c>
      <c r="G4" s="2">
        <v>5645.3800101996603</v>
      </c>
    </row>
    <row r="5" spans="1:7" x14ac:dyDescent="0.25">
      <c r="A5" s="5" t="s">
        <v>31</v>
      </c>
      <c r="B5" s="1" t="s">
        <v>22</v>
      </c>
      <c r="C5" s="1" t="s">
        <v>2</v>
      </c>
      <c r="D5" s="2">
        <v>305679</v>
      </c>
      <c r="E5" s="2">
        <v>19676.609685323499</v>
      </c>
      <c r="F5" s="2">
        <v>3677.9493782693598</v>
      </c>
      <c r="G5" s="2">
        <v>4078.4535411330198</v>
      </c>
    </row>
    <row r="6" spans="1:7" x14ac:dyDescent="0.25">
      <c r="A6" s="5" t="s">
        <v>32</v>
      </c>
      <c r="B6" s="1" t="s">
        <v>23</v>
      </c>
      <c r="C6" s="1" t="s">
        <v>3</v>
      </c>
      <c r="D6" s="2">
        <v>274017</v>
      </c>
      <c r="E6" s="2">
        <v>19716.900455081301</v>
      </c>
      <c r="F6" s="2">
        <v>3782.3417707660501</v>
      </c>
      <c r="G6" s="2">
        <v>4213.0595875438403</v>
      </c>
    </row>
    <row r="7" spans="1:7" x14ac:dyDescent="0.25">
      <c r="A7" s="5" t="s">
        <v>33</v>
      </c>
      <c r="B7" s="1" t="s">
        <v>24</v>
      </c>
      <c r="C7" s="1" t="s">
        <v>4</v>
      </c>
      <c r="D7" s="2">
        <v>528942</v>
      </c>
      <c r="E7" s="2">
        <v>22564.2821727146</v>
      </c>
      <c r="F7" s="2">
        <v>4636.77263480684</v>
      </c>
      <c r="G7" s="2">
        <v>5124.1740568909299</v>
      </c>
    </row>
    <row r="8" spans="1:7" x14ac:dyDescent="0.25">
      <c r="A8" s="5" t="s">
        <v>34</v>
      </c>
      <c r="B8" s="1" t="s">
        <v>25</v>
      </c>
      <c r="C8" s="1" t="s">
        <v>5</v>
      </c>
      <c r="D8" s="2">
        <v>218245</v>
      </c>
      <c r="E8" s="2">
        <v>21735.412389745499</v>
      </c>
      <c r="F8" s="2">
        <v>4457.3142569130996</v>
      </c>
      <c r="G8" s="2">
        <v>4918.4972118490696</v>
      </c>
    </row>
    <row r="9" spans="1:7" x14ac:dyDescent="0.25">
      <c r="A9" s="5" t="s">
        <v>35</v>
      </c>
      <c r="B9" s="1" t="s">
        <v>26</v>
      </c>
      <c r="C9" s="1" t="s">
        <v>6</v>
      </c>
      <c r="D9" s="2">
        <v>338412</v>
      </c>
      <c r="E9" s="2">
        <v>23450.8826873752</v>
      </c>
      <c r="F9" s="2">
        <v>5029.4665555595002</v>
      </c>
      <c r="G9" s="2">
        <v>5576.0924612602403</v>
      </c>
    </row>
    <row r="10" spans="1:7" x14ac:dyDescent="0.25">
      <c r="A10" s="5" t="s">
        <v>36</v>
      </c>
      <c r="B10" s="1" t="s">
        <v>28</v>
      </c>
      <c r="C10" s="1" t="s">
        <v>7</v>
      </c>
      <c r="D10" s="2">
        <v>306010</v>
      </c>
      <c r="E10" s="2">
        <v>20248.7569099049</v>
      </c>
      <c r="F10" s="2">
        <v>3871.9671187216099</v>
      </c>
      <c r="G10" s="2">
        <v>4296.2628802980298</v>
      </c>
    </row>
    <row r="11" spans="1:7" x14ac:dyDescent="0.25">
      <c r="A11" s="5" t="s">
        <v>37</v>
      </c>
      <c r="B11" s="1" t="s">
        <v>27</v>
      </c>
      <c r="C11" s="1" t="s">
        <v>8</v>
      </c>
      <c r="D11" s="2">
        <v>389165</v>
      </c>
      <c r="E11" s="2">
        <v>22351.730194133601</v>
      </c>
      <c r="F11" s="2">
        <v>4577.6605886963098</v>
      </c>
      <c r="G11" s="2">
        <v>5047.8779155371103</v>
      </c>
    </row>
    <row r="12" spans="1:7" x14ac:dyDescent="0.25">
      <c r="A12" s="5" t="s">
        <v>38</v>
      </c>
      <c r="B12" s="1" t="s">
        <v>29</v>
      </c>
      <c r="C12" s="1" t="s">
        <v>9</v>
      </c>
      <c r="D12" s="2">
        <v>258266</v>
      </c>
      <c r="E12" s="2">
        <v>18115.416345937901</v>
      </c>
      <c r="F12" s="2">
        <v>3345.1506857271202</v>
      </c>
      <c r="G12" s="2">
        <v>3671.4852090480399</v>
      </c>
    </row>
    <row r="13" spans="1:7" s="8" customFormat="1" x14ac:dyDescent="0.25">
      <c r="A13" s="6"/>
      <c r="B13" s="6" t="s">
        <v>39</v>
      </c>
      <c r="C13" s="6"/>
      <c r="D13" s="7">
        <f>SUM(D4:D12)</f>
        <v>3401115</v>
      </c>
      <c r="E13" s="7">
        <f>Tabella1[[#This Row],[Reddito imponibile]]/Tabella1[[#This Row],[Numero contribuenti]]</f>
        <v>21870.506223106247</v>
      </c>
      <c r="F13" s="7">
        <f>Tabella1[[#This Row],[Imposta netta       (a)]]/Tabella1[[#This Row],[Numero contribuenti]]</f>
        <v>4440.903738626891</v>
      </c>
      <c r="G13" s="7">
        <f>Tabella1[[#This Row],[Carico fiscale (a)+(b)+(c)]]/Tabella1[[#This Row],[Numero contribuenti]]</f>
        <v>4914.9163812455618</v>
      </c>
    </row>
    <row r="14" spans="1:7" x14ac:dyDescent="0.25">
      <c r="A14" s="12" t="s">
        <v>40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8" ma:contentTypeDescription="Creare un nuovo documento." ma:contentTypeScope="" ma:versionID="397f0f1f21e3c093cd43d40869fe2e04">
  <xsd:schema xmlns:xsd="http://www.w3.org/2001/XMLSchema" xmlns:xs="http://www.w3.org/2001/XMLSchema" xmlns:p="http://schemas.microsoft.com/office/2006/metadata/properties" xmlns:ns3="4c3236c6-95d2-4d17-be8d-585712637b94" xmlns:ns4="0eda4f44-c574-4c28-adc0-f041ccbed4ff" targetNamespace="http://schemas.microsoft.com/office/2006/metadata/properties" ma:root="true" ma:fieldsID="1dfc0491e3e1153886b81c7199e31759" ns3:_="" ns4:_="">
    <xsd:import namespace="4c3236c6-95d2-4d17-be8d-585712637b94"/>
    <xsd:import namespace="0eda4f44-c574-4c28-adc0-f041ccbed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EAFB8-1DBF-4BB4-865B-044AA490DCDD}">
  <ds:schemaRefs>
    <ds:schemaRef ds:uri="http://purl.org/dc/terms/"/>
    <ds:schemaRef ds:uri="0eda4f44-c574-4c28-adc0-f041ccbed4ff"/>
    <ds:schemaRef ds:uri="http://purl.org/dc/dcmitype/"/>
    <ds:schemaRef ds:uri="http://schemas.microsoft.com/office/infopath/2007/PartnerControls"/>
    <ds:schemaRef ds:uri="http://schemas.microsoft.com/office/2006/documentManagement/types"/>
    <ds:schemaRef ds:uri="4c3236c6-95d2-4d17-be8d-585712637b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31B850-A193-43A5-90AD-A97FEFC46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36c6-95d2-4d17-be8d-585712637b94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Administrator</cp:lastModifiedBy>
  <dcterms:created xsi:type="dcterms:W3CDTF">2019-08-28T10:12:44Z</dcterms:created>
  <dcterms:modified xsi:type="dcterms:W3CDTF">2020-06-04T16:46:21Z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